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QUES01\Desktop\MERCADOS COVID 19\MERCADO MICAELA BASTIDAS\"/>
    </mc:Choice>
  </mc:AlternateContent>
  <bookViews>
    <workbookView xWindow="0" yWindow="0" windowWidth="11115" windowHeight="6930" tabRatio="848" activeTab="7"/>
  </bookViews>
  <sheets>
    <sheet name="REL. MERCADOS" sheetId="1" r:id="rId1"/>
    <sheet name="MICAELA BASTIDAS" sheetId="16" r:id="rId2"/>
    <sheet name="MICAELA BASTIDA VENDEDORES" sheetId="27" r:id="rId3"/>
    <sheet name="HOJA 1" sheetId="28" r:id="rId4"/>
    <sheet name="HOJA 2" sheetId="29" r:id="rId5"/>
    <sheet name="HOJA 3" sheetId="30" r:id="rId6"/>
    <sheet name="HOJA 4" sheetId="31" r:id="rId7"/>
    <sheet name="HOJA 5" sheetId="32" r:id="rId8"/>
  </sheets>
  <definedNames>
    <definedName name="_xlnm.Print_Area" localSheetId="3">'HOJA 1'!$A$1:$T$38</definedName>
    <definedName name="_xlnm.Print_Area" localSheetId="4">'HOJA 2'!$A$1:$T$39</definedName>
    <definedName name="_xlnm.Print_Area" localSheetId="5">'HOJA 3'!$A$1:$T$39</definedName>
    <definedName name="_xlnm.Print_Area" localSheetId="6">'HOJA 4'!$A$1:$T$37</definedName>
    <definedName name="_xlnm.Print_Area" localSheetId="7">'HOJA 5'!$A$1:$T$40</definedName>
    <definedName name="_xlnm.Print_Area" localSheetId="2">'MICAELA BASTIDA VENDEDORES'!$A$1:$T$70</definedName>
    <definedName name="_xlnm.Print_Area" localSheetId="1">'MICAELA BASTIDAS'!$A$1:$T$98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7" i="32" l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C7" i="32"/>
  <c r="R5" i="32"/>
  <c r="J5" i="32"/>
  <c r="C5" i="32"/>
  <c r="A17" i="31"/>
  <c r="A18" i="31" s="1"/>
  <c r="A19" i="31" s="1"/>
  <c r="A20" i="31" s="1"/>
  <c r="A21" i="31" s="1"/>
  <c r="A22" i="31" s="1"/>
  <c r="A23" i="31" s="1"/>
  <c r="A24" i="31" s="1"/>
  <c r="A25" i="31" s="1"/>
  <c r="C7" i="31"/>
  <c r="R5" i="31"/>
  <c r="J5" i="31"/>
  <c r="C5" i="31"/>
  <c r="A17" i="30"/>
  <c r="A18" i="30" s="1"/>
  <c r="A19" i="30" s="1"/>
  <c r="A20" i="30" s="1"/>
  <c r="A21" i="30" s="1"/>
  <c r="A22" i="30" s="1"/>
  <c r="A23" i="30" s="1"/>
  <c r="A24" i="30" s="1"/>
  <c r="A25" i="30" s="1"/>
  <c r="C7" i="30"/>
  <c r="R5" i="30"/>
  <c r="J5" i="30"/>
  <c r="C5" i="30"/>
  <c r="A17" i="29"/>
  <c r="A18" i="29" s="1"/>
  <c r="A19" i="29" s="1"/>
  <c r="A20" i="29" s="1"/>
  <c r="A21" i="29" s="1"/>
  <c r="A22" i="29" s="1"/>
  <c r="A23" i="29" s="1"/>
  <c r="A24" i="29" s="1"/>
  <c r="A25" i="29" s="1"/>
  <c r="C7" i="29"/>
  <c r="R5" i="29"/>
  <c r="J5" i="29"/>
  <c r="C5" i="29"/>
  <c r="A17" i="28"/>
  <c r="A18" i="28" s="1"/>
  <c r="A19" i="28" s="1"/>
  <c r="A20" i="28" s="1"/>
  <c r="A21" i="28" s="1"/>
  <c r="A22" i="28" s="1"/>
  <c r="A23" i="28" s="1"/>
  <c r="A24" i="28" s="1"/>
  <c r="A25" i="28" s="1"/>
  <c r="C7" i="28"/>
  <c r="R5" i="28"/>
  <c r="J5" i="28"/>
  <c r="C5" i="28"/>
  <c r="A17" i="27" l="1"/>
  <c r="A18" i="27" s="1"/>
  <c r="C7" i="27"/>
  <c r="R5" i="27"/>
  <c r="J5" i="27"/>
  <c r="C5" i="27"/>
  <c r="A19" i="27" l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R5" i="16"/>
  <c r="J5" i="16"/>
  <c r="A17" i="16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C7" i="16"/>
  <c r="C5" i="16"/>
  <c r="A31" i="27" l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81" i="16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53" i="27" l="1"/>
  <c r="A54" i="27" s="1"/>
  <c r="A55" i="27" s="1"/>
  <c r="A56" i="27" s="1"/>
  <c r="A57" i="27" l="1"/>
  <c r="A58" i="27" s="1"/>
  <c r="A59" i="27" s="1"/>
  <c r="A60" i="27" l="1"/>
  <c r="A61" i="27" s="1"/>
  <c r="A62" i="27" l="1"/>
  <c r="A63" i="27" s="1"/>
  <c r="A64" i="27" s="1"/>
  <c r="A65" i="27" s="1"/>
  <c r="A66" i="27" s="1"/>
  <c r="A67" i="27" s="1"/>
  <c r="A68" i="27" s="1"/>
  <c r="A69" i="27" s="1"/>
  <c r="A70" i="27" s="1"/>
</calcChain>
</file>

<file path=xl/sharedStrings.xml><?xml version="1.0" encoding="utf-8"?>
<sst xmlns="http://schemas.openxmlformats.org/spreadsheetml/2006/main" count="1315" uniqueCount="345">
  <si>
    <t>RELACION DE MERCADOS DE LA JURISDICCION DEL DISTRITO DE INDEPENDENCIA</t>
  </si>
  <si>
    <t>N°</t>
  </si>
  <si>
    <t>MERCADO</t>
  </si>
  <si>
    <t>NOMBRE</t>
  </si>
  <si>
    <t>DIRECCION</t>
  </si>
  <si>
    <t>PRESIDENTE</t>
  </si>
  <si>
    <t>EJE ZONAL</t>
  </si>
  <si>
    <t>COOPERATIVA DE SERVICIOS ESPECIALES MERCADO ERMITAÑO</t>
  </si>
  <si>
    <t>MERCADO ERMITAÑO</t>
  </si>
  <si>
    <t>AV. LOS PINOS 365</t>
  </si>
  <si>
    <t>ADUARDO GARCIA</t>
  </si>
  <si>
    <t>ERMITAÑO</t>
  </si>
  <si>
    <t>COOPERATIVA DE SERVICIOS ESPECIALES VENCEDOR MIGUEL GRAU LTDA.</t>
  </si>
  <si>
    <t>MIGUEL GRAU</t>
  </si>
  <si>
    <t>CALLE 21 DE JUNIO 651</t>
  </si>
  <si>
    <t>ELMER MENDOZA GONZALES</t>
  </si>
  <si>
    <t>ASOCIACION DE COMERCIANTES MERCADO VIRGEN DEL CARMEN</t>
  </si>
  <si>
    <t>VIRGEN DEL CARMEN</t>
  </si>
  <si>
    <t>JR. LAS CASTAÑAS 306</t>
  </si>
  <si>
    <t>JUAN DIONICIO CARRION</t>
  </si>
  <si>
    <t>ASOCIACION DE MERCADO 19 DE JULIO</t>
  </si>
  <si>
    <t>19 DE JULIO</t>
  </si>
  <si>
    <t>AV. CESAR VALLEJO S/N</t>
  </si>
  <si>
    <t>MARIA CRISTINA PROA ROJAS</t>
  </si>
  <si>
    <t>INDEPENDENCIA</t>
  </si>
  <si>
    <t>ASOCIACION DE COMERCIANTES MERCADO CENTRAL TAHUANTINSUYO</t>
  </si>
  <si>
    <t>MERCADO CENTRAL DE TAHUANTINSUYO</t>
  </si>
  <si>
    <t>AV. ANTISUYO 208</t>
  </si>
  <si>
    <t>LILIANA TALLEDO</t>
  </si>
  <si>
    <t>TAHUANTINSUYO</t>
  </si>
  <si>
    <t>COOPERATIVA DE SERVICIOS ESPECIALES MERCADO N° 1 TAHUANTINSUYO LTDA.</t>
  </si>
  <si>
    <t>MERCADO COOPERATIVA</t>
  </si>
  <si>
    <t>JR. INCA ROCA 365</t>
  </si>
  <si>
    <t>PATRICIA LUDEÑA</t>
  </si>
  <si>
    <t>ASOCIACION DE COMERCIANTES DE PARADA DE TAHUANTINSUYO MERCADO INCA</t>
  </si>
  <si>
    <t>MERCADO LOS INCAS</t>
  </si>
  <si>
    <t>AV. CONTISUYO 30</t>
  </si>
  <si>
    <t>ANDRES DE PAZ BARRETO</t>
  </si>
  <si>
    <t>ASOCIACION DE COMERCIANTES MERCADO SAN MARTIN DE PORRES</t>
  </si>
  <si>
    <t>MERCADO SAN MARTIN DE PORRES</t>
  </si>
  <si>
    <t>AV. HUANACAURE 702</t>
  </si>
  <si>
    <t>NARCISO GARCIA ALEJOS</t>
  </si>
  <si>
    <t>MERCADO MODELO</t>
  </si>
  <si>
    <t>AV. ANTISUYO CDRA. 4 S/N</t>
  </si>
  <si>
    <t>EDGAR GUTIERREZ</t>
  </si>
  <si>
    <t>MERCADO DE COMERCIANTES 7 DE ABRIL</t>
  </si>
  <si>
    <t>MERCADO 7 DE ABRIL</t>
  </si>
  <si>
    <t>AV. CHINCHAYSUYO 472</t>
  </si>
  <si>
    <t>ORLANDO FABIAN SANCHEZ</t>
  </si>
  <si>
    <t>ASOCIACION PEQUEÑOS COMERCIANTES PARADA TAHUANTINSUYO</t>
  </si>
  <si>
    <t>MERCADO PEQUEÑOS COMERCIANTES</t>
  </si>
  <si>
    <t>AV. ANTISUYO 505</t>
  </si>
  <si>
    <t>JAIME RIVAS TINEO</t>
  </si>
  <si>
    <t>ASOCIACION TRABAJADORES ABASTECIIENTO DEL MERCADO N° 1 DE PAYET</t>
  </si>
  <si>
    <t>MERCADO N° 1 DE PAYET</t>
  </si>
  <si>
    <t>JR. TUNGASUCA 224</t>
  </si>
  <si>
    <t>DANTE GAMARRA MESA</t>
  </si>
  <si>
    <t>TÚPAC AMARU</t>
  </si>
  <si>
    <t>ASOCIACION COMERCIANTES MERCADO TÚPAC AMARU N°2</t>
  </si>
  <si>
    <t>MERCADO TÚPAC AMARU N° 2</t>
  </si>
  <si>
    <t>CALLE CAJABAMBA 411</t>
  </si>
  <si>
    <t>JUAN FUENTES ORTEGA</t>
  </si>
  <si>
    <t>ASOCIACION DE PROPIETARIOS DEL MERCADO SAN PEDRO Y SAN PABLO</t>
  </si>
  <si>
    <t>MERCADO SAN PEDRO Y SAN PABLO</t>
  </si>
  <si>
    <t>JR. PALLCAMARCA 553</t>
  </si>
  <si>
    <t>YOLANDA TARAZONA</t>
  </si>
  <si>
    <t>ASOCIACION COMERCIANTES MERCADO MICAELA BASTIDAS</t>
  </si>
  <si>
    <t>MERCADO MICAELA BASTIDAS</t>
  </si>
  <si>
    <t>AV. 4 DE NOVIEMBRE (Mz. J) S/N</t>
  </si>
  <si>
    <t>DORIS ELVIRA BAUTISTA</t>
  </si>
  <si>
    <t>ASOCIACION DE COMERCIANTES NARANJAL</t>
  </si>
  <si>
    <t>MERCADO NARANJAL</t>
  </si>
  <si>
    <t>AV. LAS ALMENDRAS</t>
  </si>
  <si>
    <t>EDGAR MACHUCA</t>
  </si>
  <si>
    <t>INDUSTRIAL</t>
  </si>
  <si>
    <t>JUNTA DE PROPIETARIOS OVALO DE NARANJAL</t>
  </si>
  <si>
    <t>OVALO DE NARANJAL</t>
  </si>
  <si>
    <t>AV. ALFREDO MENDIOLAC/ OVALO NARANJAL</t>
  </si>
  <si>
    <t>MATEO ESPRACIO</t>
  </si>
  <si>
    <t>MINIMARKET NARANJAL</t>
  </si>
  <si>
    <t>CALLE LAS ANONIAS 4197</t>
  </si>
  <si>
    <t>JULIA FLORES ZELADA</t>
  </si>
  <si>
    <t>ASOCIACION DE COMERCIANES NUEVO MERCADO CENTRAL - FEVACEL</t>
  </si>
  <si>
    <t>MERCADO CENTRAL FEVACEL</t>
  </si>
  <si>
    <t>AV. TOMAS VALLE 120</t>
  </si>
  <si>
    <t>VICTOR MEJIA</t>
  </si>
  <si>
    <t>ASOCIACION DE PROPIETARIOS MERCADO MODELO MESA REDONDA</t>
  </si>
  <si>
    <t>MERCADO MESA REDONDA</t>
  </si>
  <si>
    <t>JR. PROGRESO (Mz. Z) S/N</t>
  </si>
  <si>
    <t>-</t>
  </si>
  <si>
    <t>REGISTRO DE VENDEDORES</t>
  </si>
  <si>
    <t>I.- DATOS GENERALES DEL MERCADO</t>
  </si>
  <si>
    <t>NOMBRE DEL MERCADO:</t>
  </si>
  <si>
    <t>DIRECCION:</t>
  </si>
  <si>
    <t>COORDENADAS DE GEOLOCALIZACION</t>
  </si>
  <si>
    <t>X:</t>
  </si>
  <si>
    <t>Y:</t>
  </si>
  <si>
    <t>NUMERO DE PUESTOS:</t>
  </si>
  <si>
    <t>AFORO:</t>
  </si>
  <si>
    <t>TIPO DE MERCADO:</t>
  </si>
  <si>
    <t>MAYORISTA</t>
  </si>
  <si>
    <t>MINORISTA</t>
  </si>
  <si>
    <t>MIXTO</t>
  </si>
  <si>
    <t>DIAS Y HORARIO DE ATENCION DURANTE LA EMERGENCIA:</t>
  </si>
  <si>
    <t>ORGANIZACIÓN:</t>
  </si>
  <si>
    <t>GREMIO</t>
  </si>
  <si>
    <t>OTRO</t>
  </si>
  <si>
    <t>II.- DATOS DE LOS VENDEDORES</t>
  </si>
  <si>
    <t>APELLIDOS</t>
  </si>
  <si>
    <t>DNI</t>
  </si>
  <si>
    <t>SEXO</t>
  </si>
  <si>
    <t>EDAD</t>
  </si>
  <si>
    <t>DIRECCION DEL DOMICILIO</t>
  </si>
  <si>
    <t>TELEFONO</t>
  </si>
  <si>
    <t>CORREO</t>
  </si>
  <si>
    <t># DE PUESTO</t>
  </si>
  <si>
    <t>TIPO DE TRABAJADOR</t>
  </si>
  <si>
    <t>GERENTE O ADMINISTRADOR:</t>
  </si>
  <si>
    <t>FLOR DE MARIA</t>
  </si>
  <si>
    <t>PISFIL CORDOVA</t>
  </si>
  <si>
    <t>F</t>
  </si>
  <si>
    <t>A.H 4 DE DICIEMBRE</t>
  </si>
  <si>
    <t>VENDEDOR</t>
  </si>
  <si>
    <t>YESSICA . J</t>
  </si>
  <si>
    <t>LIMASCCA MITACC</t>
  </si>
  <si>
    <t>JR. 20 DE DICIEMBRE 137</t>
  </si>
  <si>
    <t>CUSTODIO ANGEL</t>
  </si>
  <si>
    <t>06217938</t>
  </si>
  <si>
    <t>M</t>
  </si>
  <si>
    <t>AV.4 DE NOVIEMBRE 399</t>
  </si>
  <si>
    <t xml:space="preserve">CARMEN </t>
  </si>
  <si>
    <t>LIMASCCA RAMOS</t>
  </si>
  <si>
    <t>09786588</t>
  </si>
  <si>
    <t>AV.4 DE DICIEMBRE 399</t>
  </si>
  <si>
    <t>ROCIO</t>
  </si>
  <si>
    <t>43281123</t>
  </si>
  <si>
    <t>MARIA ELENA</t>
  </si>
  <si>
    <t>CHAMPAK COLLAO</t>
  </si>
  <si>
    <t>72975018</t>
  </si>
  <si>
    <t>CALLE SAN JOSE 261</t>
  </si>
  <si>
    <t>DORIS</t>
  </si>
  <si>
    <t>COMA MENDOZA</t>
  </si>
  <si>
    <t>09787991</t>
  </si>
  <si>
    <t>JR.REAL FELIPE 201</t>
  </si>
  <si>
    <t>DELFINA</t>
  </si>
  <si>
    <t>YNQUILLAY HUAMAN</t>
  </si>
  <si>
    <t>09794949</t>
  </si>
  <si>
    <t>A.H.NUEVA GENERACION</t>
  </si>
  <si>
    <t>NESTOR</t>
  </si>
  <si>
    <t>VARGAS</t>
  </si>
  <si>
    <t>980449360</t>
  </si>
  <si>
    <t>A.H NUEVA GENERACION</t>
  </si>
  <si>
    <t>EMILIA DEL PILAR</t>
  </si>
  <si>
    <t>GUERRERO SIALER</t>
  </si>
  <si>
    <t>45736968</t>
  </si>
  <si>
    <t>A.H 4 DE DICIEMBRE MZ C LT 4</t>
  </si>
  <si>
    <t>EXON MANUEL</t>
  </si>
  <si>
    <t>47315459</t>
  </si>
  <si>
    <t>FELICITAS</t>
  </si>
  <si>
    <t>MONTALVO MAYTA</t>
  </si>
  <si>
    <t>07123533</t>
  </si>
  <si>
    <t>JR. REAL FELIPE 250</t>
  </si>
  <si>
    <t>ESTHER</t>
  </si>
  <si>
    <t>43252800</t>
  </si>
  <si>
    <t>JR. REAL FELIPE 237</t>
  </si>
  <si>
    <t>AURELIO</t>
  </si>
  <si>
    <t>SOTO MIRANDA</t>
  </si>
  <si>
    <t>09038101</t>
  </si>
  <si>
    <t>AV.4 DE NOVIEMBRE 320</t>
  </si>
  <si>
    <t>MARITSA</t>
  </si>
  <si>
    <t>TORRES VEGA</t>
  </si>
  <si>
    <t>X</t>
  </si>
  <si>
    <t>DOMINGUEZ RUMALDO</t>
  </si>
  <si>
    <t>ASOCIACION</t>
  </si>
  <si>
    <t xml:space="preserve">JUANA </t>
  </si>
  <si>
    <t>VASQUEZ REYES</t>
  </si>
  <si>
    <t>CIRILA BEATRIZ</t>
  </si>
  <si>
    <t>SULCA CARBAJAL</t>
  </si>
  <si>
    <t>09793872</t>
  </si>
  <si>
    <t>CALLE 31 MZ H11 LT1</t>
  </si>
  <si>
    <t>OSCAR</t>
  </si>
  <si>
    <t>M2FLT17 A.H.CAHUIDE</t>
  </si>
  <si>
    <t>42314723</t>
  </si>
  <si>
    <t>CELESTINA</t>
  </si>
  <si>
    <t>FLORES GUTIERREZ</t>
  </si>
  <si>
    <t>07155976</t>
  </si>
  <si>
    <t>AV.20 DE DICIEMBRE N154</t>
  </si>
  <si>
    <t>TERESA</t>
  </si>
  <si>
    <t>VALVERDE RUVIOS</t>
  </si>
  <si>
    <t>09786531</t>
  </si>
  <si>
    <t>A.H.15 DE MAYO MZJ LT14</t>
  </si>
  <si>
    <t>JULIO C</t>
  </si>
  <si>
    <t>PRIETA ALTINA</t>
  </si>
  <si>
    <t>09513128</t>
  </si>
  <si>
    <t>A.H. 15 DE MAYO MZJ LT14</t>
  </si>
  <si>
    <t xml:space="preserve">JESUS MIGUEL </t>
  </si>
  <si>
    <t>PRETO VALVERDE</t>
  </si>
  <si>
    <t>70104643</t>
  </si>
  <si>
    <t>MARIA LAURA</t>
  </si>
  <si>
    <t>09795709</t>
  </si>
  <si>
    <t>JR REAL FELIPE 350</t>
  </si>
  <si>
    <t>CARBAJAL QUISPE VD DE SULCA</t>
  </si>
  <si>
    <t>07138173</t>
  </si>
  <si>
    <t>A.H.CAHUIDE MZ F LT17</t>
  </si>
  <si>
    <t>JENOVEVA</t>
  </si>
  <si>
    <t>07138985</t>
  </si>
  <si>
    <t>FLOR DE CARMEN</t>
  </si>
  <si>
    <t>RAMOSB PALACIOS</t>
  </si>
  <si>
    <t>44527858</t>
  </si>
  <si>
    <t>PJ. TARAPACA MZ E LT4 A.H.15 MAYO</t>
  </si>
  <si>
    <t>ELISABET</t>
  </si>
  <si>
    <t>PURTO RAMOS</t>
  </si>
  <si>
    <t>78290708</t>
  </si>
  <si>
    <t>irene</t>
  </si>
  <si>
    <t>rivera ambia</t>
  </si>
  <si>
    <t>f</t>
  </si>
  <si>
    <t>A.H CAHUIDE MZK1 LT 6</t>
  </si>
  <si>
    <t>GUTIERRES ONGEBAY</t>
  </si>
  <si>
    <t>CALLE 23 N 133</t>
  </si>
  <si>
    <t>MILAGROS CRISTINA</t>
  </si>
  <si>
    <t>COTRINA GUTIERRES</t>
  </si>
  <si>
    <t>EFENIA</t>
  </si>
  <si>
    <t>LOZANO REVILLA</t>
  </si>
  <si>
    <t>JR CHORILLOS JOSE OLAYA</t>
  </si>
  <si>
    <t>JARA LOZANO</t>
  </si>
  <si>
    <t>JR CHORILLOS MZ M1 LT 28</t>
  </si>
  <si>
    <t>JUAN</t>
  </si>
  <si>
    <t>MARIA MAGDALENA</t>
  </si>
  <si>
    <t>TORRES CHAVEZ</t>
  </si>
  <si>
    <t>A.H.15 DE MAYO MZK LT 1</t>
  </si>
  <si>
    <t>DORALIZA</t>
  </si>
  <si>
    <t>CHAVEZ FERNANDEZ</t>
  </si>
  <si>
    <t>A.H.SARITA COLONIA MZ F LT 2</t>
  </si>
  <si>
    <t xml:space="preserve">FEDELIA </t>
  </si>
  <si>
    <t xml:space="preserve">JUSTINA </t>
  </si>
  <si>
    <t>MATOS ORELLANA</t>
  </si>
  <si>
    <t>PS S/N MZ H1 LT 25 J-O</t>
  </si>
  <si>
    <t>DORIS ELVIRA</t>
  </si>
  <si>
    <t>VAUTISTA MITACCC</t>
  </si>
  <si>
    <t>JR.SANTA MARIA REINA MZ Q LT 32</t>
  </si>
  <si>
    <t>LUIS ALBERTO</t>
  </si>
  <si>
    <t>PARRA MITACC</t>
  </si>
  <si>
    <t>CALLE SUCRE 136</t>
  </si>
  <si>
    <t xml:space="preserve">JESUS </t>
  </si>
  <si>
    <t>PONTE SILVESTRE</t>
  </si>
  <si>
    <t>MZ K2 LT6 COMITÉ J.O</t>
  </si>
  <si>
    <t>YENNY</t>
  </si>
  <si>
    <t>PAICHIN PORTEGAN</t>
  </si>
  <si>
    <t>MZ K LT 6 COMITÉ 13 J. O</t>
  </si>
  <si>
    <t>MELISIA</t>
  </si>
  <si>
    <t>SANTIAGO CHAVEZ</t>
  </si>
  <si>
    <t>JR. ANCASH PS.6 DE JULIO</t>
  </si>
  <si>
    <t>ISAIS</t>
  </si>
  <si>
    <t>MONTOYA AMBROSIO</t>
  </si>
  <si>
    <t>KEVIN DANIEL</t>
  </si>
  <si>
    <t>A.H. 4 DE DICIEMBRE MZ 6LT 13</t>
  </si>
  <si>
    <t xml:space="preserve">MARIA </t>
  </si>
  <si>
    <t>CORDOVA GAMBOA</t>
  </si>
  <si>
    <t>ISABEL</t>
  </si>
  <si>
    <t>COLLAN VILLEGAS</t>
  </si>
  <si>
    <t>YIMI CORAL</t>
  </si>
  <si>
    <t>QUISPE MEJIA</t>
  </si>
  <si>
    <t>JR RELA FELIPE 249</t>
  </si>
  <si>
    <t>CHARITO HIRMA</t>
  </si>
  <si>
    <t>TRUJILLO MORILLO</t>
  </si>
  <si>
    <t>AV 20 DE DICIEMBRE 598</t>
  </si>
  <si>
    <t xml:space="preserve">MAXIMINA </t>
  </si>
  <si>
    <t>INGA LAUREANO</t>
  </si>
  <si>
    <t>CALLE SUCRE156 TUPAC AMARU</t>
  </si>
  <si>
    <t>NOEMI</t>
  </si>
  <si>
    <t>MALPARTIDA JAQUE</t>
  </si>
  <si>
    <t>A.H.04 DICIEMBRE MZ R LT 5</t>
  </si>
  <si>
    <t>WILDER</t>
  </si>
  <si>
    <t>MAYTA RAMOS</t>
  </si>
  <si>
    <t>AMPLIACION 15 DE MAYO</t>
  </si>
  <si>
    <t>49A</t>
  </si>
  <si>
    <t xml:space="preserve">ROSARIO </t>
  </si>
  <si>
    <t xml:space="preserve">SILVA VARGAS </t>
  </si>
  <si>
    <t>ROSA ELVIRA</t>
  </si>
  <si>
    <t>MAYTA SILVA</t>
  </si>
  <si>
    <t>ZAIDA</t>
  </si>
  <si>
    <t>MANRIQUE HIGENIO</t>
  </si>
  <si>
    <t>A.H. SARITA COLONIA</t>
  </si>
  <si>
    <t>49B</t>
  </si>
  <si>
    <t xml:space="preserve">JUAN </t>
  </si>
  <si>
    <t>PRIETO VALVERDE</t>
  </si>
  <si>
    <t>A.H. 15 DE MAYO MZ J LT 14</t>
  </si>
  <si>
    <t>ROXANA MARIEL</t>
  </si>
  <si>
    <t xml:space="preserve"> HIGINIO FIESTAS</t>
  </si>
  <si>
    <t>COMITÉ 9 MZ J LT 11</t>
  </si>
  <si>
    <t>10166159</t>
  </si>
  <si>
    <t>O7173514</t>
  </si>
  <si>
    <t>JHONATAN</t>
  </si>
  <si>
    <t>VILLEGAS QUISPE</t>
  </si>
  <si>
    <t xml:space="preserve">ROSA ELVIRA </t>
  </si>
  <si>
    <t>71905099</t>
  </si>
  <si>
    <t>75616655</t>
  </si>
  <si>
    <t>S.J.D.L. AV CANTOGRANDE</t>
  </si>
  <si>
    <t>FLORES GUTIERRES</t>
  </si>
  <si>
    <t>O7155976</t>
  </si>
  <si>
    <t>AV 20 DE DICIEMBRE N° 154</t>
  </si>
  <si>
    <t>409793872</t>
  </si>
  <si>
    <t>CALLE 31 MZ M11 LT 1</t>
  </si>
  <si>
    <t>42314722</t>
  </si>
  <si>
    <t>MZ F LT 17 AA.HH. CAHUIDE</t>
  </si>
  <si>
    <t>N° PUESTO</t>
  </si>
  <si>
    <t>VALVERDE RUBIOS</t>
  </si>
  <si>
    <t>O9786531</t>
  </si>
  <si>
    <t>AA.HH. 15 DE MAYO MZ J LT14</t>
  </si>
  <si>
    <t xml:space="preserve">JULIO CESAR </t>
  </si>
  <si>
    <t>JESUS MIGUEL</t>
  </si>
  <si>
    <t>O9795704</t>
  </si>
  <si>
    <t>AV 4 DE NOVIEMBRE 320</t>
  </si>
  <si>
    <t>O7138173</t>
  </si>
  <si>
    <t>AA.HH. CAHUIDE MZ F LT 17</t>
  </si>
  <si>
    <t>GENOVEVA</t>
  </si>
  <si>
    <t>CARBAJAL QUISPE Vda.SULCA</t>
  </si>
  <si>
    <t>RAMOS PALACIOS</t>
  </si>
  <si>
    <t>PJ. TARAPACA MZ E LT 4 AH 15 MAYO</t>
  </si>
  <si>
    <t>ELIZABET</t>
  </si>
  <si>
    <t>PUERTO RAMOS</t>
  </si>
  <si>
    <t xml:space="preserve">IRENE </t>
  </si>
  <si>
    <t>RIBERA AMBIA</t>
  </si>
  <si>
    <t>31478088</t>
  </si>
  <si>
    <t>AA.HH. CAHUIDE MZ K LT 6</t>
  </si>
  <si>
    <t>CIRILA</t>
  </si>
  <si>
    <t>GUTIERRES OCEBAY</t>
  </si>
  <si>
    <t>07171970</t>
  </si>
  <si>
    <t>CALLE 23 N° 133</t>
  </si>
  <si>
    <t>COTRINA GUTIERREZ</t>
  </si>
  <si>
    <t>45047271</t>
  </si>
  <si>
    <t>O7135232</t>
  </si>
  <si>
    <t>O7145758</t>
  </si>
  <si>
    <t>BAUTISTA MITACCC</t>
  </si>
  <si>
    <t>O7149690</t>
  </si>
  <si>
    <t>O9786014</t>
  </si>
  <si>
    <t>O7152242</t>
  </si>
  <si>
    <t>O7781282</t>
  </si>
  <si>
    <t>L - S  07.00HRS - 13.00 HRS</t>
  </si>
  <si>
    <t>(3)VENDEDOR/ESTIVADOR/PROMOTOR</t>
  </si>
  <si>
    <t>FIRMA</t>
  </si>
  <si>
    <t>Cargo: Gerente o Administrador</t>
  </si>
  <si>
    <t>nombre y Apellido</t>
  </si>
  <si>
    <t>TIPO DE TRABAJADOR (3)</t>
  </si>
  <si>
    <t>HIGINIO FIESTAS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</si>
</sst>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9525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0725" cy="51435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0</xdr:row>
      <xdr:rowOff>47211</xdr:rowOff>
    </xdr:from>
    <xdr:to>
      <xdr:col>19</xdr:col>
      <xdr:colOff>1346421</xdr:colOff>
      <xdr:row>1</xdr:row>
      <xdr:rowOff>19050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63025" y="47211"/>
          <a:ext cx="2251296" cy="476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367748</xdr:colOff>
      <xdr:row>1</xdr:row>
      <xdr:rowOff>9525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0725" cy="51435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0</xdr:row>
      <xdr:rowOff>47211</xdr:rowOff>
    </xdr:from>
    <xdr:to>
      <xdr:col>20</xdr:col>
      <xdr:colOff>319377</xdr:colOff>
      <xdr:row>1</xdr:row>
      <xdr:rowOff>19050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63025" y="47211"/>
          <a:ext cx="2251296" cy="4766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757030</xdr:colOff>
      <xdr:row>1</xdr:row>
      <xdr:rowOff>9525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0725" cy="51435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0</xdr:row>
      <xdr:rowOff>47211</xdr:rowOff>
    </xdr:from>
    <xdr:to>
      <xdr:col>19</xdr:col>
      <xdr:colOff>1346420</xdr:colOff>
      <xdr:row>1</xdr:row>
      <xdr:rowOff>19050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63025" y="47211"/>
          <a:ext cx="2251296" cy="4766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732182</xdr:colOff>
      <xdr:row>1</xdr:row>
      <xdr:rowOff>9525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0725" cy="51435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0</xdr:row>
      <xdr:rowOff>47211</xdr:rowOff>
    </xdr:from>
    <xdr:to>
      <xdr:col>19</xdr:col>
      <xdr:colOff>1346421</xdr:colOff>
      <xdr:row>1</xdr:row>
      <xdr:rowOff>19050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63025" y="47211"/>
          <a:ext cx="2251296" cy="4766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599661</xdr:colOff>
      <xdr:row>1</xdr:row>
      <xdr:rowOff>9525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0725" cy="51435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0</xdr:row>
      <xdr:rowOff>47211</xdr:rowOff>
    </xdr:from>
    <xdr:to>
      <xdr:col>19</xdr:col>
      <xdr:colOff>1346421</xdr:colOff>
      <xdr:row>1</xdr:row>
      <xdr:rowOff>19050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63025" y="47211"/>
          <a:ext cx="2251296" cy="4766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815009</xdr:colOff>
      <xdr:row>1</xdr:row>
      <xdr:rowOff>9525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0725" cy="51435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0</xdr:row>
      <xdr:rowOff>47211</xdr:rowOff>
    </xdr:from>
    <xdr:to>
      <xdr:col>20</xdr:col>
      <xdr:colOff>104029</xdr:colOff>
      <xdr:row>1</xdr:row>
      <xdr:rowOff>19050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63025" y="47211"/>
          <a:ext cx="2251296" cy="476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F25"/>
  <sheetViews>
    <sheetView topLeftCell="A4" zoomScale="130" zoomScaleNormal="130" workbookViewId="0">
      <selection activeCell="B15" sqref="B15"/>
    </sheetView>
  </sheetViews>
  <sheetFormatPr baseColWidth="10" defaultColWidth="10.7109375" defaultRowHeight="15" x14ac:dyDescent="0.25"/>
  <cols>
    <col min="1" max="1" width="3.5703125" style="1" customWidth="1"/>
    <col min="2" max="2" width="65.42578125" customWidth="1"/>
    <col min="3" max="3" width="27.140625" customWidth="1"/>
    <col min="4" max="4" width="30.85546875" customWidth="1"/>
    <col min="5" max="5" width="23.85546875" customWidth="1"/>
    <col min="6" max="6" width="15.7109375" customWidth="1"/>
  </cols>
  <sheetData>
    <row r="3" spans="1:6" x14ac:dyDescent="0.25">
      <c r="B3" s="40" t="s">
        <v>0</v>
      </c>
      <c r="C3" s="40"/>
      <c r="D3" s="40"/>
      <c r="E3" s="40"/>
      <c r="F3" s="40"/>
    </row>
    <row r="5" spans="1:6" s="3" customFormat="1" ht="12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s="6" customFormat="1" ht="11.25" x14ac:dyDescent="0.2">
      <c r="A6" s="4">
        <v>1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</row>
    <row r="7" spans="1:6" s="6" customFormat="1" ht="11.25" x14ac:dyDescent="0.2">
      <c r="A7" s="4">
        <v>2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11</v>
      </c>
    </row>
    <row r="8" spans="1:6" s="6" customFormat="1" ht="11.25" x14ac:dyDescent="0.2">
      <c r="A8" s="4">
        <v>3</v>
      </c>
      <c r="B8" s="25" t="s">
        <v>16</v>
      </c>
      <c r="C8" s="25" t="s">
        <v>17</v>
      </c>
      <c r="D8" s="25" t="s">
        <v>18</v>
      </c>
      <c r="E8" s="25" t="s">
        <v>19</v>
      </c>
      <c r="F8" s="25" t="s">
        <v>11</v>
      </c>
    </row>
    <row r="9" spans="1:6" s="6" customFormat="1" ht="11.25" x14ac:dyDescent="0.2">
      <c r="A9" s="4">
        <v>4</v>
      </c>
      <c r="B9" s="25" t="s">
        <v>20</v>
      </c>
      <c r="C9" s="25" t="s">
        <v>21</v>
      </c>
      <c r="D9" s="25" t="s">
        <v>22</v>
      </c>
      <c r="E9" s="25" t="s">
        <v>23</v>
      </c>
      <c r="F9" s="25" t="s">
        <v>24</v>
      </c>
    </row>
    <row r="10" spans="1:6" s="6" customFormat="1" ht="11.25" x14ac:dyDescent="0.2">
      <c r="A10" s="4">
        <v>5</v>
      </c>
      <c r="B10" s="5" t="s">
        <v>25</v>
      </c>
      <c r="C10" s="5" t="s">
        <v>26</v>
      </c>
      <c r="D10" s="5" t="s">
        <v>27</v>
      </c>
      <c r="E10" s="5" t="s">
        <v>28</v>
      </c>
      <c r="F10" s="5" t="s">
        <v>29</v>
      </c>
    </row>
    <row r="11" spans="1:6" s="6" customFormat="1" ht="11.25" x14ac:dyDescent="0.2">
      <c r="A11" s="4">
        <v>6</v>
      </c>
      <c r="B11" s="5" t="s">
        <v>30</v>
      </c>
      <c r="C11" s="5" t="s">
        <v>31</v>
      </c>
      <c r="D11" s="5" t="s">
        <v>32</v>
      </c>
      <c r="E11" s="5" t="s">
        <v>33</v>
      </c>
      <c r="F11" s="5" t="s">
        <v>29</v>
      </c>
    </row>
    <row r="12" spans="1:6" s="6" customFormat="1" ht="11.25" x14ac:dyDescent="0.2">
      <c r="A12" s="4">
        <v>7</v>
      </c>
      <c r="B12" s="5" t="s">
        <v>34</v>
      </c>
      <c r="C12" s="5" t="s">
        <v>35</v>
      </c>
      <c r="D12" s="5" t="s">
        <v>36</v>
      </c>
      <c r="E12" s="5" t="s">
        <v>37</v>
      </c>
      <c r="F12" s="5" t="s">
        <v>29</v>
      </c>
    </row>
    <row r="13" spans="1:6" s="6" customFormat="1" ht="11.25" x14ac:dyDescent="0.2">
      <c r="A13" s="4">
        <v>8</v>
      </c>
      <c r="B13" s="5" t="s">
        <v>38</v>
      </c>
      <c r="C13" s="5" t="s">
        <v>39</v>
      </c>
      <c r="D13" s="5" t="s">
        <v>40</v>
      </c>
      <c r="E13" s="5" t="s">
        <v>41</v>
      </c>
      <c r="F13" s="5" t="s">
        <v>29</v>
      </c>
    </row>
    <row r="14" spans="1:6" s="6" customFormat="1" ht="11.25" x14ac:dyDescent="0.2">
      <c r="A14" s="4">
        <v>9</v>
      </c>
      <c r="B14" s="5" t="s">
        <v>42</v>
      </c>
      <c r="C14" s="5" t="s">
        <v>42</v>
      </c>
      <c r="D14" s="5" t="s">
        <v>43</v>
      </c>
      <c r="E14" s="5" t="s">
        <v>44</v>
      </c>
      <c r="F14" s="5" t="s">
        <v>29</v>
      </c>
    </row>
    <row r="15" spans="1:6" s="6" customFormat="1" ht="11.25" x14ac:dyDescent="0.2">
      <c r="A15" s="4">
        <v>10</v>
      </c>
      <c r="B15" s="5" t="s">
        <v>45</v>
      </c>
      <c r="C15" s="5" t="s">
        <v>46</v>
      </c>
      <c r="D15" s="5" t="s">
        <v>47</v>
      </c>
      <c r="E15" s="5" t="s">
        <v>48</v>
      </c>
      <c r="F15" s="5" t="s">
        <v>29</v>
      </c>
    </row>
    <row r="16" spans="1:6" s="6" customFormat="1" ht="11.25" x14ac:dyDescent="0.2">
      <c r="A16" s="4">
        <v>11</v>
      </c>
      <c r="B16" s="5" t="s">
        <v>49</v>
      </c>
      <c r="C16" s="5" t="s">
        <v>50</v>
      </c>
      <c r="D16" s="5" t="s">
        <v>51</v>
      </c>
      <c r="E16" s="5" t="s">
        <v>52</v>
      </c>
      <c r="F16" s="5" t="s">
        <v>29</v>
      </c>
    </row>
    <row r="17" spans="1:6" s="6" customFormat="1" ht="11.25" x14ac:dyDescent="0.2">
      <c r="A17" s="4">
        <v>12</v>
      </c>
      <c r="B17" s="5" t="s">
        <v>53</v>
      </c>
      <c r="C17" s="5" t="s">
        <v>54</v>
      </c>
      <c r="D17" s="5" t="s">
        <v>55</v>
      </c>
      <c r="E17" s="5" t="s">
        <v>56</v>
      </c>
      <c r="F17" s="5" t="s">
        <v>57</v>
      </c>
    </row>
    <row r="18" spans="1:6" s="6" customFormat="1" ht="11.25" x14ac:dyDescent="0.2">
      <c r="A18" s="4">
        <v>13</v>
      </c>
      <c r="B18" s="5" t="s">
        <v>58</v>
      </c>
      <c r="C18" s="5" t="s">
        <v>59</v>
      </c>
      <c r="D18" s="5" t="s">
        <v>60</v>
      </c>
      <c r="E18" s="5" t="s">
        <v>61</v>
      </c>
      <c r="F18" s="5" t="s">
        <v>57</v>
      </c>
    </row>
    <row r="19" spans="1:6" s="6" customFormat="1" ht="11.25" x14ac:dyDescent="0.2">
      <c r="A19" s="4">
        <v>14</v>
      </c>
      <c r="B19" s="5" t="s">
        <v>62</v>
      </c>
      <c r="C19" s="5" t="s">
        <v>63</v>
      </c>
      <c r="D19" s="5" t="s">
        <v>64</v>
      </c>
      <c r="E19" s="5" t="s">
        <v>65</v>
      </c>
      <c r="F19" s="5" t="s">
        <v>57</v>
      </c>
    </row>
    <row r="20" spans="1:6" s="6" customFormat="1" ht="11.25" x14ac:dyDescent="0.2">
      <c r="A20" s="4">
        <v>15</v>
      </c>
      <c r="B20" s="25" t="s">
        <v>66</v>
      </c>
      <c r="C20" s="25" t="s">
        <v>67</v>
      </c>
      <c r="D20" s="25" t="s">
        <v>68</v>
      </c>
      <c r="E20" s="25" t="s">
        <v>69</v>
      </c>
      <c r="F20" s="25" t="s">
        <v>57</v>
      </c>
    </row>
    <row r="21" spans="1:6" s="6" customFormat="1" ht="11.25" x14ac:dyDescent="0.2">
      <c r="A21" s="4">
        <v>16</v>
      </c>
      <c r="B21" s="5" t="s">
        <v>70</v>
      </c>
      <c r="C21" s="5" t="s">
        <v>71</v>
      </c>
      <c r="D21" s="5" t="s">
        <v>72</v>
      </c>
      <c r="E21" s="5" t="s">
        <v>73</v>
      </c>
      <c r="F21" s="5" t="s">
        <v>74</v>
      </c>
    </row>
    <row r="22" spans="1:6" s="6" customFormat="1" ht="11.25" x14ac:dyDescent="0.2">
      <c r="A22" s="4">
        <v>17</v>
      </c>
      <c r="B22" s="5" t="s">
        <v>75</v>
      </c>
      <c r="C22" s="5" t="s">
        <v>76</v>
      </c>
      <c r="D22" s="5" t="s">
        <v>77</v>
      </c>
      <c r="E22" s="5" t="s">
        <v>78</v>
      </c>
      <c r="F22" s="5" t="s">
        <v>74</v>
      </c>
    </row>
    <row r="23" spans="1:6" s="6" customFormat="1" ht="11.25" x14ac:dyDescent="0.2">
      <c r="A23" s="7">
        <v>18</v>
      </c>
      <c r="B23" s="8" t="s">
        <v>79</v>
      </c>
      <c r="C23" s="8" t="s">
        <v>79</v>
      </c>
      <c r="D23" s="8" t="s">
        <v>80</v>
      </c>
      <c r="E23" s="8" t="s">
        <v>81</v>
      </c>
      <c r="F23" s="8" t="s">
        <v>74</v>
      </c>
    </row>
    <row r="24" spans="1:6" s="6" customFormat="1" ht="11.25" x14ac:dyDescent="0.2">
      <c r="A24" s="7">
        <v>19</v>
      </c>
      <c r="B24" s="8" t="s">
        <v>82</v>
      </c>
      <c r="C24" s="8" t="s">
        <v>83</v>
      </c>
      <c r="D24" s="8" t="s">
        <v>84</v>
      </c>
      <c r="E24" s="8" t="s">
        <v>85</v>
      </c>
      <c r="F24" s="8" t="s">
        <v>74</v>
      </c>
    </row>
    <row r="25" spans="1:6" x14ac:dyDescent="0.25">
      <c r="A25" s="7">
        <v>20</v>
      </c>
      <c r="B25" s="8" t="s">
        <v>86</v>
      </c>
      <c r="C25" s="8" t="s">
        <v>87</v>
      </c>
      <c r="D25" s="8" t="s">
        <v>88</v>
      </c>
      <c r="E25" s="9" t="s">
        <v>89</v>
      </c>
      <c r="F25" s="8" t="s">
        <v>74</v>
      </c>
    </row>
  </sheetData>
  <mergeCells count="1">
    <mergeCell ref="B3:F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8"/>
  <sheetViews>
    <sheetView topLeftCell="A4" zoomScale="130" zoomScaleNormal="130" zoomScaleSheetLayoutView="80" workbookViewId="0">
      <selection activeCell="G18" sqref="G18:J18"/>
    </sheetView>
  </sheetViews>
  <sheetFormatPr baseColWidth="10" defaultColWidth="10.7109375" defaultRowHeight="15" x14ac:dyDescent="0.25"/>
  <cols>
    <col min="1" max="1" width="4.28515625" style="19" customWidth="1"/>
    <col min="2" max="2" width="20.42578125" customWidth="1"/>
    <col min="3" max="3" width="22.42578125" customWidth="1"/>
    <col min="4" max="4" width="9.5703125" style="19" customWidth="1"/>
    <col min="5" max="6" width="5.28515625" style="19" customWidth="1"/>
    <col min="7" max="7" width="3.42578125" customWidth="1"/>
    <col min="8" max="8" width="5.28515625" customWidth="1"/>
    <col min="9" max="9" width="2.7109375" customWidth="1"/>
    <col min="10" max="10" width="21.28515625" customWidth="1"/>
    <col min="11" max="11" width="7.28515625" customWidth="1"/>
    <col min="12" max="12" width="4.28515625" customWidth="1"/>
    <col min="13" max="14" width="3.85546875" customWidth="1"/>
    <col min="15" max="15" width="10.28515625" customWidth="1"/>
    <col min="16" max="17" width="3.85546875" customWidth="1"/>
    <col min="18" max="18" width="11.42578125" style="19" customWidth="1"/>
    <col min="19" max="19" width="4.5703125" style="19" customWidth="1"/>
    <col min="20" max="20" width="20.42578125" customWidth="1"/>
  </cols>
  <sheetData>
    <row r="1" spans="1:20" x14ac:dyDescent="0.25">
      <c r="A1" s="40" t="s">
        <v>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7.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5">
      <c r="A3" s="51" t="s">
        <v>91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5.2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x14ac:dyDescent="0.25">
      <c r="A5" s="55" t="s">
        <v>92</v>
      </c>
      <c r="B5" s="55"/>
      <c r="C5" s="56" t="str">
        <f>+'REL. MERCADOS'!B20</f>
        <v>ASOCIACION COMERCIANTES MERCADO MICAELA BASTIDAS</v>
      </c>
      <c r="D5" s="56"/>
      <c r="E5" s="56"/>
      <c r="F5" s="56"/>
      <c r="G5" s="56"/>
      <c r="H5" s="56"/>
      <c r="I5" s="10" t="s">
        <v>89</v>
      </c>
      <c r="J5" s="57" t="str">
        <f>+'REL. MERCADOS'!C20</f>
        <v>MERCADO MICAELA BASTIDAS</v>
      </c>
      <c r="K5" s="57"/>
      <c r="L5" s="58"/>
      <c r="M5" s="59" t="s">
        <v>117</v>
      </c>
      <c r="N5" s="60"/>
      <c r="O5" s="60"/>
      <c r="P5" s="60"/>
      <c r="Q5" s="61"/>
      <c r="R5" s="48" t="str">
        <f>+'REL. MERCADOS'!E20</f>
        <v>DORIS ELVIRA BAUTISTA</v>
      </c>
      <c r="S5" s="48"/>
      <c r="T5" s="48"/>
    </row>
    <row r="6" spans="1:20" ht="5.2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5">
      <c r="A7" s="47" t="s">
        <v>93</v>
      </c>
      <c r="B7" s="47"/>
      <c r="C7" s="52" t="str">
        <f>+'REL. MERCADOS'!D20</f>
        <v>AV. 4 DE NOVIEMBRE (Mz. J) S/N</v>
      </c>
      <c r="D7" s="52"/>
      <c r="E7" s="52"/>
      <c r="F7" s="52"/>
      <c r="G7" s="52"/>
      <c r="H7" s="52"/>
      <c r="I7" s="52"/>
      <c r="J7" s="52"/>
      <c r="K7" s="48" t="s">
        <v>94</v>
      </c>
      <c r="L7" s="48"/>
      <c r="M7" s="48"/>
      <c r="N7" s="48"/>
      <c r="O7" s="48"/>
      <c r="P7" s="13" t="s">
        <v>95</v>
      </c>
      <c r="Q7" s="48">
        <v>278007.81910000002</v>
      </c>
      <c r="R7" s="48"/>
      <c r="S7" s="23" t="s">
        <v>96</v>
      </c>
      <c r="T7" s="24">
        <v>8676235.3703000005</v>
      </c>
    </row>
    <row r="8" spans="1:20" ht="5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x14ac:dyDescent="0.25">
      <c r="A9" s="47" t="s">
        <v>97</v>
      </c>
      <c r="B9" s="47"/>
      <c r="C9" s="14"/>
      <c r="D9" s="13" t="s">
        <v>98</v>
      </c>
      <c r="E9" s="48"/>
      <c r="F9" s="48"/>
      <c r="G9" s="48"/>
      <c r="H9" s="48"/>
      <c r="I9" s="48"/>
      <c r="J9" s="13" t="s">
        <v>99</v>
      </c>
      <c r="K9" s="53" t="s">
        <v>100</v>
      </c>
      <c r="L9" s="53"/>
      <c r="M9" s="14"/>
      <c r="N9" s="49" t="s">
        <v>101</v>
      </c>
      <c r="O9" s="49"/>
      <c r="P9" s="14" t="s">
        <v>171</v>
      </c>
      <c r="Q9" s="49" t="s">
        <v>102</v>
      </c>
      <c r="R9" s="49"/>
      <c r="S9" s="13"/>
      <c r="T9" s="12"/>
    </row>
    <row r="10" spans="1:20" ht="5.25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x14ac:dyDescent="0.25">
      <c r="A11" s="47" t="s">
        <v>103</v>
      </c>
      <c r="B11" s="47"/>
      <c r="C11" s="47"/>
      <c r="D11" s="48"/>
      <c r="E11" s="48"/>
      <c r="F11" s="48"/>
      <c r="G11" s="48"/>
      <c r="H11" s="48"/>
      <c r="I11" s="48"/>
      <c r="J11" s="15" t="s">
        <v>104</v>
      </c>
      <c r="K11" s="49" t="s">
        <v>173</v>
      </c>
      <c r="L11" s="49"/>
      <c r="M11" s="14"/>
      <c r="N11" s="49" t="s">
        <v>105</v>
      </c>
      <c r="O11" s="49"/>
      <c r="P11" s="14"/>
      <c r="Q11" s="49" t="s">
        <v>102</v>
      </c>
      <c r="R11" s="49"/>
      <c r="S11" s="13"/>
      <c r="T11" s="11" t="s">
        <v>106</v>
      </c>
    </row>
    <row r="12" spans="1:20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x14ac:dyDescent="0.25">
      <c r="A13" s="51" t="s">
        <v>107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5.2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x14ac:dyDescent="0.25">
      <c r="A15" s="2" t="s">
        <v>1</v>
      </c>
      <c r="B15" s="2" t="s">
        <v>3</v>
      </c>
      <c r="C15" s="2" t="s">
        <v>108</v>
      </c>
      <c r="D15" s="2" t="s">
        <v>109</v>
      </c>
      <c r="E15" s="2" t="s">
        <v>110</v>
      </c>
      <c r="F15" s="2" t="s">
        <v>111</v>
      </c>
      <c r="G15" s="46" t="s">
        <v>112</v>
      </c>
      <c r="H15" s="46"/>
      <c r="I15" s="46"/>
      <c r="J15" s="46"/>
      <c r="K15" s="46" t="s">
        <v>113</v>
      </c>
      <c r="L15" s="46"/>
      <c r="M15" s="46" t="s">
        <v>114</v>
      </c>
      <c r="N15" s="46"/>
      <c r="O15" s="46"/>
      <c r="P15" s="46"/>
      <c r="Q15" s="46"/>
      <c r="R15" s="2" t="s">
        <v>115</v>
      </c>
      <c r="S15" s="44" t="s">
        <v>116</v>
      </c>
      <c r="T15" s="45"/>
    </row>
    <row r="16" spans="1:20" x14ac:dyDescent="0.25">
      <c r="A16" s="18">
        <v>1</v>
      </c>
      <c r="B16" s="16" t="s">
        <v>287</v>
      </c>
      <c r="C16" s="16" t="s">
        <v>288</v>
      </c>
      <c r="D16" s="18">
        <v>7173514</v>
      </c>
      <c r="E16" s="18" t="s">
        <v>120</v>
      </c>
      <c r="F16" s="18">
        <v>62</v>
      </c>
      <c r="G16" s="43" t="s">
        <v>289</v>
      </c>
      <c r="H16" s="43"/>
      <c r="I16" s="43"/>
      <c r="J16" s="43"/>
      <c r="K16" s="43">
        <v>963790338</v>
      </c>
      <c r="L16" s="43"/>
      <c r="M16" s="43"/>
      <c r="N16" s="43"/>
      <c r="O16" s="43"/>
      <c r="P16" s="43"/>
      <c r="Q16" s="43"/>
      <c r="R16" s="17">
        <v>1</v>
      </c>
      <c r="S16" s="41" t="s">
        <v>122</v>
      </c>
      <c r="T16" s="42"/>
    </row>
    <row r="17" spans="1:20" x14ac:dyDescent="0.25">
      <c r="A17" s="18">
        <f>+A16+1</f>
        <v>2</v>
      </c>
      <c r="B17" s="16" t="s">
        <v>118</v>
      </c>
      <c r="C17" s="16" t="s">
        <v>119</v>
      </c>
      <c r="D17" s="22">
        <v>70459743</v>
      </c>
      <c r="E17" s="18" t="s">
        <v>120</v>
      </c>
      <c r="F17" s="18">
        <v>31</v>
      </c>
      <c r="G17" s="43" t="s">
        <v>121</v>
      </c>
      <c r="H17" s="43"/>
      <c r="I17" s="43"/>
      <c r="J17" s="43"/>
      <c r="K17" s="43">
        <v>93462788</v>
      </c>
      <c r="L17" s="43"/>
      <c r="M17" s="43"/>
      <c r="N17" s="43"/>
      <c r="O17" s="43"/>
      <c r="P17" s="43"/>
      <c r="Q17" s="43"/>
      <c r="R17" s="17">
        <v>2</v>
      </c>
      <c r="S17" s="41" t="s">
        <v>122</v>
      </c>
      <c r="T17" s="42"/>
    </row>
    <row r="18" spans="1:20" x14ac:dyDescent="0.25">
      <c r="A18" s="18">
        <f t="shared" ref="A18:A81" si="0">+A17+1</f>
        <v>3</v>
      </c>
      <c r="B18" s="16"/>
      <c r="C18" s="16"/>
      <c r="D18" s="22"/>
      <c r="E18" s="18"/>
      <c r="F18" s="18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17"/>
      <c r="S18" s="41"/>
      <c r="T18" s="42"/>
    </row>
    <row r="19" spans="1:20" x14ac:dyDescent="0.25">
      <c r="A19" s="18">
        <f t="shared" si="0"/>
        <v>4</v>
      </c>
      <c r="B19" s="16" t="s">
        <v>123</v>
      </c>
      <c r="C19" s="16" t="s">
        <v>124</v>
      </c>
      <c r="D19" s="22">
        <v>10508166</v>
      </c>
      <c r="E19" s="18" t="s">
        <v>120</v>
      </c>
      <c r="F19" s="18">
        <v>43</v>
      </c>
      <c r="G19" s="43" t="s">
        <v>125</v>
      </c>
      <c r="H19" s="43"/>
      <c r="I19" s="43"/>
      <c r="J19" s="43"/>
      <c r="K19" s="43">
        <v>982530170</v>
      </c>
      <c r="L19" s="43"/>
      <c r="M19" s="43"/>
      <c r="N19" s="43"/>
      <c r="O19" s="43"/>
      <c r="P19" s="43"/>
      <c r="Q19" s="43"/>
      <c r="R19" s="17">
        <v>4</v>
      </c>
      <c r="S19" s="41" t="s">
        <v>122</v>
      </c>
      <c r="T19" s="42"/>
    </row>
    <row r="20" spans="1:20" x14ac:dyDescent="0.25">
      <c r="A20" s="18">
        <f t="shared" si="0"/>
        <v>5</v>
      </c>
      <c r="B20" s="16" t="s">
        <v>126</v>
      </c>
      <c r="C20" s="16" t="s">
        <v>124</v>
      </c>
      <c r="D20" s="22" t="s">
        <v>127</v>
      </c>
      <c r="E20" s="18" t="s">
        <v>128</v>
      </c>
      <c r="F20" s="18">
        <v>73</v>
      </c>
      <c r="G20" s="43" t="s">
        <v>129</v>
      </c>
      <c r="H20" s="43"/>
      <c r="I20" s="43"/>
      <c r="J20" s="43"/>
      <c r="K20" s="43">
        <v>965232965</v>
      </c>
      <c r="L20" s="43"/>
      <c r="M20" s="43"/>
      <c r="N20" s="43"/>
      <c r="O20" s="43"/>
      <c r="P20" s="43"/>
      <c r="Q20" s="43"/>
      <c r="R20" s="17">
        <v>4</v>
      </c>
      <c r="S20" s="41" t="s">
        <v>122</v>
      </c>
      <c r="T20" s="42"/>
    </row>
    <row r="21" spans="1:20" x14ac:dyDescent="0.25">
      <c r="A21" s="18">
        <f t="shared" si="0"/>
        <v>6</v>
      </c>
      <c r="B21" s="16" t="s">
        <v>130</v>
      </c>
      <c r="C21" s="16" t="s">
        <v>131</v>
      </c>
      <c r="D21" s="22" t="s">
        <v>132</v>
      </c>
      <c r="E21" s="18" t="s">
        <v>120</v>
      </c>
      <c r="F21" s="18">
        <v>47</v>
      </c>
      <c r="G21" s="43" t="s">
        <v>133</v>
      </c>
      <c r="H21" s="43"/>
      <c r="I21" s="43"/>
      <c r="J21" s="43"/>
      <c r="K21" s="43">
        <v>984293687</v>
      </c>
      <c r="L21" s="43"/>
      <c r="M21" s="43"/>
      <c r="N21" s="43"/>
      <c r="O21" s="43"/>
      <c r="P21" s="43"/>
      <c r="Q21" s="43"/>
      <c r="R21" s="18">
        <v>5</v>
      </c>
      <c r="S21" s="41" t="s">
        <v>122</v>
      </c>
      <c r="T21" s="42"/>
    </row>
    <row r="22" spans="1:20" x14ac:dyDescent="0.25">
      <c r="A22" s="18">
        <f t="shared" si="0"/>
        <v>7</v>
      </c>
      <c r="B22" s="16" t="s">
        <v>134</v>
      </c>
      <c r="C22" s="16" t="s">
        <v>131</v>
      </c>
      <c r="D22" s="22" t="s">
        <v>135</v>
      </c>
      <c r="E22" s="18" t="s">
        <v>120</v>
      </c>
      <c r="F22" s="18">
        <v>34</v>
      </c>
      <c r="G22" s="43" t="s">
        <v>133</v>
      </c>
      <c r="H22" s="43"/>
      <c r="I22" s="43"/>
      <c r="J22" s="43"/>
      <c r="K22" s="43">
        <v>965429175</v>
      </c>
      <c r="L22" s="43"/>
      <c r="M22" s="43"/>
      <c r="N22" s="43"/>
      <c r="O22" s="43"/>
      <c r="P22" s="43"/>
      <c r="Q22" s="43"/>
      <c r="R22" s="18">
        <v>5</v>
      </c>
      <c r="S22" s="41" t="s">
        <v>122</v>
      </c>
      <c r="T22" s="42"/>
    </row>
    <row r="23" spans="1:20" x14ac:dyDescent="0.25">
      <c r="A23" s="18">
        <f t="shared" si="0"/>
        <v>8</v>
      </c>
      <c r="B23" s="16" t="s">
        <v>136</v>
      </c>
      <c r="C23" s="16" t="s">
        <v>137</v>
      </c>
      <c r="D23" s="22" t="s">
        <v>138</v>
      </c>
      <c r="E23" s="18" t="s">
        <v>120</v>
      </c>
      <c r="F23" s="18">
        <v>19</v>
      </c>
      <c r="G23" s="43" t="s">
        <v>139</v>
      </c>
      <c r="H23" s="43"/>
      <c r="I23" s="43"/>
      <c r="J23" s="43"/>
      <c r="K23" s="43">
        <v>936227755</v>
      </c>
      <c r="L23" s="43"/>
      <c r="M23" s="43"/>
      <c r="N23" s="43"/>
      <c r="O23" s="43"/>
      <c r="P23" s="43"/>
      <c r="Q23" s="43"/>
      <c r="R23" s="18">
        <v>6</v>
      </c>
      <c r="S23" s="41" t="s">
        <v>122</v>
      </c>
      <c r="T23" s="42"/>
    </row>
    <row r="24" spans="1:20" x14ac:dyDescent="0.25">
      <c r="A24" s="18">
        <f t="shared" si="0"/>
        <v>9</v>
      </c>
      <c r="B24" s="16" t="s">
        <v>140</v>
      </c>
      <c r="C24" s="16" t="s">
        <v>141</v>
      </c>
      <c r="D24" s="22" t="s">
        <v>142</v>
      </c>
      <c r="E24" s="18" t="s">
        <v>120</v>
      </c>
      <c r="F24" s="18">
        <v>47</v>
      </c>
      <c r="G24" s="43" t="s">
        <v>143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18">
        <v>7</v>
      </c>
      <c r="S24" s="41" t="s">
        <v>122</v>
      </c>
      <c r="T24" s="42"/>
    </row>
    <row r="25" spans="1:20" x14ac:dyDescent="0.25">
      <c r="A25" s="18">
        <f t="shared" si="0"/>
        <v>10</v>
      </c>
      <c r="B25" s="16" t="s">
        <v>144</v>
      </c>
      <c r="C25" s="16" t="s">
        <v>145</v>
      </c>
      <c r="D25" s="22" t="s">
        <v>146</v>
      </c>
      <c r="E25" s="18" t="s">
        <v>120</v>
      </c>
      <c r="F25" s="18">
        <v>45</v>
      </c>
      <c r="G25" s="43" t="s">
        <v>147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18">
        <v>8</v>
      </c>
      <c r="S25" s="41" t="s">
        <v>122</v>
      </c>
      <c r="T25" s="42"/>
    </row>
    <row r="26" spans="1:20" x14ac:dyDescent="0.25">
      <c r="A26" s="18">
        <f t="shared" si="0"/>
        <v>11</v>
      </c>
      <c r="B26" s="16" t="s">
        <v>148</v>
      </c>
      <c r="C26" s="16" t="s">
        <v>149</v>
      </c>
      <c r="D26" s="22" t="s">
        <v>150</v>
      </c>
      <c r="E26" s="18" t="s">
        <v>128</v>
      </c>
      <c r="F26" s="18">
        <v>48</v>
      </c>
      <c r="G26" s="43" t="s">
        <v>151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8">
        <v>8</v>
      </c>
      <c r="S26" s="41" t="s">
        <v>122</v>
      </c>
      <c r="T26" s="42"/>
    </row>
    <row r="27" spans="1:20" x14ac:dyDescent="0.25">
      <c r="A27" s="18">
        <f t="shared" si="0"/>
        <v>12</v>
      </c>
      <c r="B27" s="16"/>
      <c r="C27" s="16"/>
      <c r="D27" s="22"/>
      <c r="E27" s="18"/>
      <c r="F27" s="18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18"/>
      <c r="S27" s="41"/>
      <c r="T27" s="42"/>
    </row>
    <row r="28" spans="1:20" x14ac:dyDescent="0.25">
      <c r="A28" s="18">
        <f t="shared" si="0"/>
        <v>13</v>
      </c>
      <c r="B28" s="16" t="s">
        <v>152</v>
      </c>
      <c r="C28" s="16" t="s">
        <v>153</v>
      </c>
      <c r="D28" s="22" t="s">
        <v>154</v>
      </c>
      <c r="E28" s="18" t="s">
        <v>120</v>
      </c>
      <c r="F28" s="18">
        <v>31</v>
      </c>
      <c r="G28" s="43" t="s">
        <v>155</v>
      </c>
      <c r="H28" s="43"/>
      <c r="I28" s="43"/>
      <c r="J28" s="43"/>
      <c r="K28" s="43">
        <v>915168643</v>
      </c>
      <c r="L28" s="43"/>
      <c r="M28" s="43"/>
      <c r="N28" s="43"/>
      <c r="O28" s="43"/>
      <c r="P28" s="43"/>
      <c r="Q28" s="43"/>
      <c r="R28" s="18">
        <v>10</v>
      </c>
      <c r="S28" s="41" t="s">
        <v>122</v>
      </c>
      <c r="T28" s="42"/>
    </row>
    <row r="29" spans="1:20" x14ac:dyDescent="0.25">
      <c r="A29" s="18">
        <f t="shared" si="0"/>
        <v>14</v>
      </c>
      <c r="B29" s="16" t="s">
        <v>156</v>
      </c>
      <c r="C29" s="16" t="s">
        <v>153</v>
      </c>
      <c r="D29" s="22" t="s">
        <v>157</v>
      </c>
      <c r="E29" s="18" t="s">
        <v>128</v>
      </c>
      <c r="F29" s="18">
        <v>26</v>
      </c>
      <c r="G29" s="43" t="s">
        <v>155</v>
      </c>
      <c r="H29" s="43"/>
      <c r="I29" s="43"/>
      <c r="J29" s="43"/>
      <c r="K29" s="43">
        <v>997978929</v>
      </c>
      <c r="L29" s="43"/>
      <c r="M29" s="43"/>
      <c r="N29" s="43"/>
      <c r="O29" s="43"/>
      <c r="P29" s="43"/>
      <c r="Q29" s="43"/>
      <c r="R29" s="18">
        <v>10</v>
      </c>
      <c r="S29" s="41" t="s">
        <v>122</v>
      </c>
      <c r="T29" s="42"/>
    </row>
    <row r="30" spans="1:20" x14ac:dyDescent="0.25">
      <c r="A30" s="18">
        <f t="shared" si="0"/>
        <v>15</v>
      </c>
      <c r="B30" s="16" t="s">
        <v>158</v>
      </c>
      <c r="C30" s="16" t="s">
        <v>159</v>
      </c>
      <c r="D30" s="22" t="s">
        <v>160</v>
      </c>
      <c r="E30" s="18" t="s">
        <v>120</v>
      </c>
      <c r="F30" s="18">
        <v>75</v>
      </c>
      <c r="G30" s="43" t="s">
        <v>161</v>
      </c>
      <c r="H30" s="43"/>
      <c r="I30" s="43"/>
      <c r="J30" s="43"/>
      <c r="K30" s="43">
        <v>933955704</v>
      </c>
      <c r="L30" s="43"/>
      <c r="M30" s="43"/>
      <c r="N30" s="43"/>
      <c r="O30" s="43"/>
      <c r="P30" s="43"/>
      <c r="Q30" s="43"/>
      <c r="R30" s="18">
        <v>11</v>
      </c>
      <c r="S30" s="41" t="s">
        <v>122</v>
      </c>
      <c r="T30" s="42"/>
    </row>
    <row r="31" spans="1:20" x14ac:dyDescent="0.25">
      <c r="A31" s="18">
        <f t="shared" si="0"/>
        <v>16</v>
      </c>
      <c r="B31" s="16" t="s">
        <v>174</v>
      </c>
      <c r="C31" s="16" t="s">
        <v>175</v>
      </c>
      <c r="D31" s="22"/>
      <c r="E31" s="18" t="s">
        <v>120</v>
      </c>
      <c r="F31" s="18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8">
        <v>12</v>
      </c>
      <c r="S31" s="41"/>
      <c r="T31" s="42"/>
    </row>
    <row r="32" spans="1:20" x14ac:dyDescent="0.25">
      <c r="A32" s="18">
        <f t="shared" si="0"/>
        <v>17</v>
      </c>
      <c r="B32" s="16"/>
      <c r="C32" s="16"/>
      <c r="D32" s="22"/>
      <c r="E32" s="18"/>
      <c r="F32" s="18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8"/>
      <c r="S32" s="41"/>
      <c r="T32" s="42"/>
    </row>
    <row r="33" spans="1:20" x14ac:dyDescent="0.25">
      <c r="A33" s="18">
        <f t="shared" si="0"/>
        <v>18</v>
      </c>
      <c r="B33" s="16" t="s">
        <v>162</v>
      </c>
      <c r="C33" s="16" t="s">
        <v>172</v>
      </c>
      <c r="D33" s="22" t="s">
        <v>163</v>
      </c>
      <c r="E33" s="18" t="s">
        <v>120</v>
      </c>
      <c r="F33" s="18">
        <v>34</v>
      </c>
      <c r="G33" s="43" t="s">
        <v>164</v>
      </c>
      <c r="H33" s="43"/>
      <c r="I33" s="43"/>
      <c r="J33" s="43"/>
      <c r="K33" s="43">
        <v>925976028</v>
      </c>
      <c r="L33" s="43"/>
      <c r="M33" s="43"/>
      <c r="N33" s="43"/>
      <c r="O33" s="43"/>
      <c r="P33" s="43"/>
      <c r="Q33" s="43"/>
      <c r="R33" s="18">
        <v>14</v>
      </c>
      <c r="S33" s="41" t="s">
        <v>122</v>
      </c>
      <c r="T33" s="42"/>
    </row>
    <row r="34" spans="1:20" x14ac:dyDescent="0.25">
      <c r="A34" s="18">
        <f t="shared" si="0"/>
        <v>19</v>
      </c>
      <c r="B34" s="16" t="s">
        <v>165</v>
      </c>
      <c r="C34" s="16" t="s">
        <v>166</v>
      </c>
      <c r="D34" s="22" t="s">
        <v>167</v>
      </c>
      <c r="E34" s="18" t="s">
        <v>128</v>
      </c>
      <c r="F34" s="18">
        <v>59</v>
      </c>
      <c r="G34" s="43" t="s">
        <v>168</v>
      </c>
      <c r="H34" s="43"/>
      <c r="I34" s="43"/>
      <c r="J34" s="43"/>
      <c r="K34" s="43">
        <v>955023860</v>
      </c>
      <c r="L34" s="43"/>
      <c r="M34" s="43"/>
      <c r="N34" s="43"/>
      <c r="O34" s="43"/>
      <c r="P34" s="43"/>
      <c r="Q34" s="43"/>
      <c r="R34" s="18">
        <v>15</v>
      </c>
      <c r="S34" s="41" t="s">
        <v>122</v>
      </c>
      <c r="T34" s="42"/>
    </row>
    <row r="35" spans="1:20" x14ac:dyDescent="0.25">
      <c r="A35" s="18">
        <f t="shared" si="0"/>
        <v>20</v>
      </c>
      <c r="B35" s="16" t="s">
        <v>169</v>
      </c>
      <c r="C35" s="16" t="s">
        <v>170</v>
      </c>
      <c r="D35" s="22"/>
      <c r="E35" s="18"/>
      <c r="F35" s="18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8">
        <v>15</v>
      </c>
      <c r="S35" s="41" t="s">
        <v>122</v>
      </c>
      <c r="T35" s="42"/>
    </row>
    <row r="36" spans="1:20" x14ac:dyDescent="0.25">
      <c r="A36" s="18">
        <f t="shared" si="0"/>
        <v>21</v>
      </c>
      <c r="B36" s="16" t="s">
        <v>176</v>
      </c>
      <c r="C36" s="16" t="s">
        <v>177</v>
      </c>
      <c r="D36" s="22" t="s">
        <v>178</v>
      </c>
      <c r="E36" s="18" t="s">
        <v>120</v>
      </c>
      <c r="F36" s="18">
        <v>47</v>
      </c>
      <c r="G36" s="43" t="s">
        <v>179</v>
      </c>
      <c r="H36" s="43"/>
      <c r="I36" s="43"/>
      <c r="J36" s="43"/>
      <c r="K36" s="43">
        <v>995553312</v>
      </c>
      <c r="L36" s="43"/>
      <c r="M36" s="43"/>
      <c r="N36" s="43"/>
      <c r="O36" s="43"/>
      <c r="P36" s="43"/>
      <c r="Q36" s="43"/>
      <c r="R36" s="18">
        <v>17</v>
      </c>
      <c r="S36" s="41" t="s">
        <v>122</v>
      </c>
      <c r="T36" s="42"/>
    </row>
    <row r="37" spans="1:20" x14ac:dyDescent="0.25">
      <c r="A37" s="18">
        <f t="shared" si="0"/>
        <v>22</v>
      </c>
      <c r="B37" s="16" t="s">
        <v>183</v>
      </c>
      <c r="C37" s="16" t="s">
        <v>184</v>
      </c>
      <c r="D37" s="22" t="s">
        <v>185</v>
      </c>
      <c r="E37" s="18" t="s">
        <v>120</v>
      </c>
      <c r="F37" s="18">
        <v>68</v>
      </c>
      <c r="G37" s="43" t="s">
        <v>186</v>
      </c>
      <c r="H37" s="43"/>
      <c r="I37" s="43"/>
      <c r="J37" s="43"/>
      <c r="K37" s="43">
        <v>994714697</v>
      </c>
      <c r="L37" s="43"/>
      <c r="M37" s="43"/>
      <c r="N37" s="43"/>
      <c r="O37" s="43"/>
      <c r="P37" s="43"/>
      <c r="Q37" s="43"/>
      <c r="R37" s="18">
        <v>16</v>
      </c>
      <c r="S37" s="41" t="s">
        <v>122</v>
      </c>
      <c r="T37" s="42"/>
    </row>
    <row r="38" spans="1:20" x14ac:dyDescent="0.25">
      <c r="A38" s="18">
        <f t="shared" si="0"/>
        <v>23</v>
      </c>
      <c r="B38" s="16" t="s">
        <v>180</v>
      </c>
      <c r="C38" s="16" t="s">
        <v>177</v>
      </c>
      <c r="D38" s="22" t="s">
        <v>182</v>
      </c>
      <c r="E38" s="18" t="s">
        <v>128</v>
      </c>
      <c r="F38" s="18">
        <v>36</v>
      </c>
      <c r="G38" s="43" t="s">
        <v>181</v>
      </c>
      <c r="H38" s="43"/>
      <c r="I38" s="43"/>
      <c r="J38" s="43"/>
      <c r="K38" s="43">
        <v>992470101</v>
      </c>
      <c r="L38" s="43"/>
      <c r="M38" s="43"/>
      <c r="N38" s="43"/>
      <c r="O38" s="43"/>
      <c r="P38" s="43"/>
      <c r="Q38" s="43"/>
      <c r="R38" s="18">
        <v>17</v>
      </c>
      <c r="S38" s="41" t="s">
        <v>122</v>
      </c>
      <c r="T38" s="42"/>
    </row>
    <row r="39" spans="1:20" x14ac:dyDescent="0.25">
      <c r="A39" s="18">
        <f t="shared" si="0"/>
        <v>24</v>
      </c>
      <c r="B39" s="16"/>
      <c r="C39" s="16"/>
      <c r="D39" s="22"/>
      <c r="E39" s="18"/>
      <c r="F39" s="18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18">
        <v>18</v>
      </c>
      <c r="S39" s="41"/>
      <c r="T39" s="42"/>
    </row>
    <row r="40" spans="1:20" x14ac:dyDescent="0.25">
      <c r="A40" s="18">
        <f t="shared" si="0"/>
        <v>25</v>
      </c>
      <c r="B40" s="16"/>
      <c r="C40" s="16"/>
      <c r="D40" s="22"/>
      <c r="E40" s="18"/>
      <c r="F40" s="18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18">
        <v>19</v>
      </c>
      <c r="S40" s="41"/>
      <c r="T40" s="42"/>
    </row>
    <row r="41" spans="1:20" x14ac:dyDescent="0.25">
      <c r="A41" s="18">
        <f t="shared" si="0"/>
        <v>26</v>
      </c>
      <c r="B41" s="16" t="s">
        <v>187</v>
      </c>
      <c r="C41" s="16" t="s">
        <v>188</v>
      </c>
      <c r="D41" s="22" t="s">
        <v>189</v>
      </c>
      <c r="E41" s="18" t="s">
        <v>120</v>
      </c>
      <c r="F41" s="18">
        <v>49</v>
      </c>
      <c r="G41" s="43" t="s">
        <v>190</v>
      </c>
      <c r="H41" s="43"/>
      <c r="I41" s="43"/>
      <c r="J41" s="43"/>
      <c r="K41" s="43">
        <v>936153901</v>
      </c>
      <c r="L41" s="43"/>
      <c r="M41" s="43"/>
      <c r="N41" s="43"/>
      <c r="O41" s="43"/>
      <c r="P41" s="43"/>
      <c r="Q41" s="43"/>
      <c r="R41" s="18">
        <v>20</v>
      </c>
      <c r="S41" s="41" t="s">
        <v>122</v>
      </c>
      <c r="T41" s="42"/>
    </row>
    <row r="42" spans="1:20" x14ac:dyDescent="0.25">
      <c r="A42" s="18">
        <f t="shared" si="0"/>
        <v>27</v>
      </c>
      <c r="B42" s="16" t="s">
        <v>191</v>
      </c>
      <c r="C42" s="16" t="s">
        <v>192</v>
      </c>
      <c r="D42" s="22" t="s">
        <v>193</v>
      </c>
      <c r="E42" s="18" t="s">
        <v>128</v>
      </c>
      <c r="F42" s="18">
        <v>51</v>
      </c>
      <c r="G42" s="43" t="s">
        <v>194</v>
      </c>
      <c r="H42" s="43"/>
      <c r="I42" s="43"/>
      <c r="J42" s="43"/>
      <c r="K42" s="43">
        <v>910087173</v>
      </c>
      <c r="L42" s="43"/>
      <c r="M42" s="43"/>
      <c r="N42" s="43"/>
      <c r="O42" s="43"/>
      <c r="P42" s="43"/>
      <c r="Q42" s="43"/>
      <c r="R42" s="18">
        <v>20</v>
      </c>
      <c r="S42" s="41" t="s">
        <v>122</v>
      </c>
      <c r="T42" s="42"/>
    </row>
    <row r="43" spans="1:20" x14ac:dyDescent="0.25">
      <c r="A43" s="18">
        <f t="shared" si="0"/>
        <v>28</v>
      </c>
      <c r="B43" s="16" t="s">
        <v>195</v>
      </c>
      <c r="C43" s="16" t="s">
        <v>196</v>
      </c>
      <c r="D43" s="22" t="s">
        <v>197</v>
      </c>
      <c r="E43" s="18" t="s">
        <v>128</v>
      </c>
      <c r="F43" s="18">
        <v>21</v>
      </c>
      <c r="G43" s="43" t="s">
        <v>190</v>
      </c>
      <c r="H43" s="43"/>
      <c r="I43" s="43"/>
      <c r="J43" s="43"/>
      <c r="K43" s="43">
        <v>977726525</v>
      </c>
      <c r="L43" s="43"/>
      <c r="M43" s="43"/>
      <c r="N43" s="43"/>
      <c r="O43" s="43"/>
      <c r="P43" s="43"/>
      <c r="Q43" s="43"/>
      <c r="R43" s="18">
        <v>20</v>
      </c>
      <c r="S43" s="41" t="s">
        <v>122</v>
      </c>
      <c r="T43" s="42"/>
    </row>
    <row r="44" spans="1:20" x14ac:dyDescent="0.25">
      <c r="A44" s="18">
        <f t="shared" si="0"/>
        <v>29</v>
      </c>
      <c r="B44" s="16" t="s">
        <v>198</v>
      </c>
      <c r="C44" s="16" t="s">
        <v>188</v>
      </c>
      <c r="D44" s="22" t="s">
        <v>199</v>
      </c>
      <c r="E44" s="18" t="s">
        <v>120</v>
      </c>
      <c r="F44" s="18">
        <v>47</v>
      </c>
      <c r="G44" s="43" t="s">
        <v>200</v>
      </c>
      <c r="H44" s="43"/>
      <c r="I44" s="43"/>
      <c r="J44" s="43"/>
      <c r="K44" s="43">
        <v>994849809</v>
      </c>
      <c r="L44" s="43"/>
      <c r="M44" s="43"/>
      <c r="N44" s="43"/>
      <c r="O44" s="43"/>
      <c r="P44" s="43"/>
      <c r="Q44" s="43"/>
      <c r="R44" s="18">
        <v>20</v>
      </c>
      <c r="S44" s="41" t="s">
        <v>122</v>
      </c>
      <c r="T44" s="42"/>
    </row>
    <row r="45" spans="1:20" x14ac:dyDescent="0.25">
      <c r="A45" s="18">
        <f t="shared" si="0"/>
        <v>30</v>
      </c>
      <c r="B45" s="16"/>
      <c r="C45" s="16"/>
      <c r="D45" s="22"/>
      <c r="E45" s="18"/>
      <c r="F45" s="18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18">
        <v>21</v>
      </c>
      <c r="S45" s="41"/>
      <c r="T45" s="42"/>
    </row>
    <row r="46" spans="1:20" x14ac:dyDescent="0.25">
      <c r="A46" s="18">
        <f t="shared" si="0"/>
        <v>31</v>
      </c>
      <c r="B46" s="16" t="s">
        <v>158</v>
      </c>
      <c r="C46" s="16" t="s">
        <v>201</v>
      </c>
      <c r="D46" s="22" t="s">
        <v>202</v>
      </c>
      <c r="E46" s="18" t="s">
        <v>120</v>
      </c>
      <c r="F46" s="18">
        <v>64</v>
      </c>
      <c r="G46" s="43" t="s">
        <v>203</v>
      </c>
      <c r="H46" s="43"/>
      <c r="I46" s="43"/>
      <c r="J46" s="43"/>
      <c r="K46" s="43">
        <v>971340542</v>
      </c>
      <c r="L46" s="43"/>
      <c r="M46" s="43"/>
      <c r="N46" s="43"/>
      <c r="O46" s="43"/>
      <c r="P46" s="43"/>
      <c r="Q46" s="43"/>
      <c r="R46" s="18">
        <v>22</v>
      </c>
      <c r="S46" s="41" t="s">
        <v>122</v>
      </c>
      <c r="T46" s="42"/>
    </row>
    <row r="47" spans="1:20" x14ac:dyDescent="0.25">
      <c r="A47" s="18">
        <f t="shared" si="0"/>
        <v>32</v>
      </c>
      <c r="B47" s="16" t="s">
        <v>204</v>
      </c>
      <c r="C47" s="16" t="s">
        <v>177</v>
      </c>
      <c r="D47" s="22" t="s">
        <v>205</v>
      </c>
      <c r="E47" s="18" t="s">
        <v>120</v>
      </c>
      <c r="F47" s="18">
        <v>53</v>
      </c>
      <c r="G47" s="43" t="s">
        <v>203</v>
      </c>
      <c r="H47" s="43"/>
      <c r="I47" s="43"/>
      <c r="J47" s="43"/>
      <c r="K47" s="43">
        <v>971316282</v>
      </c>
      <c r="L47" s="43"/>
      <c r="M47" s="43"/>
      <c r="N47" s="43"/>
      <c r="O47" s="43"/>
      <c r="P47" s="43"/>
      <c r="Q47" s="43"/>
      <c r="R47" s="18">
        <v>22</v>
      </c>
      <c r="S47" s="41" t="s">
        <v>122</v>
      </c>
      <c r="T47" s="42"/>
    </row>
    <row r="48" spans="1:20" x14ac:dyDescent="0.25">
      <c r="A48" s="18">
        <f t="shared" si="0"/>
        <v>33</v>
      </c>
      <c r="B48" s="16" t="s">
        <v>206</v>
      </c>
      <c r="C48" s="16" t="s">
        <v>207</v>
      </c>
      <c r="D48" s="22" t="s">
        <v>208</v>
      </c>
      <c r="E48" s="18" t="s">
        <v>120</v>
      </c>
      <c r="F48" s="18">
        <v>43</v>
      </c>
      <c r="G48" s="43" t="s">
        <v>209</v>
      </c>
      <c r="H48" s="43"/>
      <c r="I48" s="43"/>
      <c r="J48" s="43"/>
      <c r="K48" s="43">
        <v>912340436</v>
      </c>
      <c r="L48" s="43"/>
      <c r="M48" s="43"/>
      <c r="N48" s="43"/>
      <c r="O48" s="43"/>
      <c r="P48" s="43"/>
      <c r="Q48" s="43"/>
      <c r="R48" s="18">
        <v>23</v>
      </c>
      <c r="S48" s="41" t="s">
        <v>122</v>
      </c>
      <c r="T48" s="42"/>
    </row>
    <row r="49" spans="1:20" x14ac:dyDescent="0.25">
      <c r="A49" s="18">
        <f t="shared" si="0"/>
        <v>34</v>
      </c>
      <c r="B49" s="16" t="s">
        <v>210</v>
      </c>
      <c r="C49" s="16" t="s">
        <v>211</v>
      </c>
      <c r="D49" s="22" t="s">
        <v>212</v>
      </c>
      <c r="E49" s="18" t="s">
        <v>120</v>
      </c>
      <c r="F49" s="18">
        <v>19</v>
      </c>
      <c r="G49" s="43" t="s">
        <v>209</v>
      </c>
      <c r="H49" s="43"/>
      <c r="I49" s="43"/>
      <c r="J49" s="43"/>
      <c r="K49" s="43">
        <v>912340436</v>
      </c>
      <c r="L49" s="43"/>
      <c r="M49" s="43"/>
      <c r="N49" s="43"/>
      <c r="O49" s="43"/>
      <c r="P49" s="43"/>
      <c r="Q49" s="43"/>
      <c r="R49" s="18">
        <v>23</v>
      </c>
      <c r="S49" s="41" t="s">
        <v>122</v>
      </c>
      <c r="T49" s="42"/>
    </row>
    <row r="50" spans="1:20" x14ac:dyDescent="0.25">
      <c r="A50" s="18">
        <f t="shared" si="0"/>
        <v>35</v>
      </c>
      <c r="B50" s="20"/>
      <c r="C50" s="20"/>
      <c r="D50" s="21"/>
      <c r="E50" s="21"/>
      <c r="F50" s="21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21">
        <v>24</v>
      </c>
      <c r="S50" s="41"/>
      <c r="T50" s="42"/>
    </row>
    <row r="51" spans="1:20" x14ac:dyDescent="0.25">
      <c r="A51" s="18">
        <f t="shared" si="0"/>
        <v>36</v>
      </c>
      <c r="B51" s="20" t="s">
        <v>213</v>
      </c>
      <c r="C51" s="20" t="s">
        <v>214</v>
      </c>
      <c r="D51" s="21">
        <v>31478088</v>
      </c>
      <c r="E51" s="21" t="s">
        <v>215</v>
      </c>
      <c r="F51" s="21">
        <v>43</v>
      </c>
      <c r="G51" s="43" t="s">
        <v>216</v>
      </c>
      <c r="H51" s="43"/>
      <c r="I51" s="43"/>
      <c r="J51" s="43"/>
      <c r="K51" s="43">
        <v>951544817</v>
      </c>
      <c r="L51" s="43"/>
      <c r="M51" s="43"/>
      <c r="N51" s="43"/>
      <c r="O51" s="43"/>
      <c r="P51" s="43"/>
      <c r="Q51" s="43"/>
      <c r="R51" s="21">
        <v>25</v>
      </c>
      <c r="S51" s="41" t="s">
        <v>122</v>
      </c>
      <c r="T51" s="42"/>
    </row>
    <row r="52" spans="1:20" x14ac:dyDescent="0.25">
      <c r="A52" s="18">
        <f t="shared" si="0"/>
        <v>37</v>
      </c>
      <c r="B52" s="20" t="s">
        <v>176</v>
      </c>
      <c r="C52" s="20" t="s">
        <v>217</v>
      </c>
      <c r="D52" s="21">
        <v>7171970</v>
      </c>
      <c r="E52" s="21" t="s">
        <v>120</v>
      </c>
      <c r="F52" s="21">
        <v>56</v>
      </c>
      <c r="G52" s="43" t="s">
        <v>218</v>
      </c>
      <c r="H52" s="43"/>
      <c r="I52" s="43"/>
      <c r="J52" s="43"/>
      <c r="K52" s="43">
        <v>921420877</v>
      </c>
      <c r="L52" s="43"/>
      <c r="M52" s="43"/>
      <c r="N52" s="43"/>
      <c r="O52" s="43"/>
      <c r="P52" s="43"/>
      <c r="Q52" s="43"/>
      <c r="R52" s="21">
        <v>26</v>
      </c>
      <c r="S52" s="41" t="s">
        <v>122</v>
      </c>
      <c r="T52" s="42"/>
    </row>
    <row r="53" spans="1:20" x14ac:dyDescent="0.25">
      <c r="A53" s="18">
        <f t="shared" si="0"/>
        <v>38</v>
      </c>
      <c r="B53" s="20" t="s">
        <v>219</v>
      </c>
      <c r="C53" s="20" t="s">
        <v>220</v>
      </c>
      <c r="D53" s="21">
        <v>45047271</v>
      </c>
      <c r="E53" s="21" t="s">
        <v>120</v>
      </c>
      <c r="F53" s="21">
        <v>32</v>
      </c>
      <c r="G53" s="43" t="s">
        <v>218</v>
      </c>
      <c r="H53" s="43"/>
      <c r="I53" s="43"/>
      <c r="J53" s="43"/>
      <c r="K53" s="43">
        <v>921420877</v>
      </c>
      <c r="L53" s="43"/>
      <c r="M53" s="43"/>
      <c r="N53" s="43"/>
      <c r="O53" s="43"/>
      <c r="P53" s="43"/>
      <c r="Q53" s="43"/>
      <c r="R53" s="21">
        <v>26</v>
      </c>
      <c r="S53" s="41" t="s">
        <v>122</v>
      </c>
      <c r="T53" s="42"/>
    </row>
    <row r="54" spans="1:20" x14ac:dyDescent="0.25">
      <c r="A54" s="18">
        <f t="shared" si="0"/>
        <v>39</v>
      </c>
      <c r="B54" s="20" t="s">
        <v>221</v>
      </c>
      <c r="C54" s="20" t="s">
        <v>222</v>
      </c>
      <c r="D54" s="21">
        <v>7135232</v>
      </c>
      <c r="E54" s="21" t="s">
        <v>120</v>
      </c>
      <c r="F54" s="21">
        <v>64</v>
      </c>
      <c r="G54" s="43" t="s">
        <v>223</v>
      </c>
      <c r="H54" s="43"/>
      <c r="I54" s="43"/>
      <c r="J54" s="43"/>
      <c r="K54" s="43">
        <v>907096539</v>
      </c>
      <c r="L54" s="43"/>
      <c r="M54" s="43"/>
      <c r="N54" s="43"/>
      <c r="O54" s="43"/>
      <c r="P54" s="43"/>
      <c r="Q54" s="43"/>
      <c r="R54" s="21">
        <v>27</v>
      </c>
      <c r="S54" s="41" t="s">
        <v>122</v>
      </c>
      <c r="T54" s="42"/>
    </row>
    <row r="55" spans="1:20" x14ac:dyDescent="0.25">
      <c r="A55" s="18">
        <f t="shared" si="0"/>
        <v>40</v>
      </c>
      <c r="B55" s="20" t="s">
        <v>226</v>
      </c>
      <c r="C55" s="20" t="s">
        <v>224</v>
      </c>
      <c r="D55" s="21">
        <v>45174872</v>
      </c>
      <c r="E55" s="21" t="s">
        <v>128</v>
      </c>
      <c r="F55" s="21">
        <v>31</v>
      </c>
      <c r="G55" s="43" t="s">
        <v>225</v>
      </c>
      <c r="H55" s="43"/>
      <c r="I55" s="43"/>
      <c r="J55" s="43"/>
      <c r="K55" s="43">
        <v>928161449</v>
      </c>
      <c r="L55" s="43"/>
      <c r="M55" s="43"/>
      <c r="N55" s="43"/>
      <c r="O55" s="43"/>
      <c r="P55" s="43"/>
      <c r="Q55" s="43"/>
      <c r="R55" s="21">
        <v>27</v>
      </c>
      <c r="S55" s="41" t="s">
        <v>122</v>
      </c>
      <c r="T55" s="42"/>
    </row>
    <row r="56" spans="1:20" x14ac:dyDescent="0.25">
      <c r="A56" s="18">
        <f t="shared" si="0"/>
        <v>41</v>
      </c>
      <c r="B56" s="20" t="s">
        <v>227</v>
      </c>
      <c r="C56" s="20" t="s">
        <v>228</v>
      </c>
      <c r="D56" s="21">
        <v>41924867</v>
      </c>
      <c r="E56" s="21" t="s">
        <v>120</v>
      </c>
      <c r="F56" s="21">
        <v>36</v>
      </c>
      <c r="G56" s="43" t="s">
        <v>229</v>
      </c>
      <c r="H56" s="43"/>
      <c r="I56" s="43"/>
      <c r="J56" s="43"/>
      <c r="K56" s="43">
        <v>913051572</v>
      </c>
      <c r="L56" s="43"/>
      <c r="M56" s="43"/>
      <c r="N56" s="43"/>
      <c r="O56" s="43"/>
      <c r="P56" s="43"/>
      <c r="Q56" s="43"/>
      <c r="R56" s="21">
        <v>28</v>
      </c>
      <c r="S56" s="41" t="s">
        <v>122</v>
      </c>
      <c r="T56" s="42"/>
    </row>
    <row r="57" spans="1:20" x14ac:dyDescent="0.25">
      <c r="A57" s="18">
        <f t="shared" si="0"/>
        <v>42</v>
      </c>
      <c r="B57" s="20" t="s">
        <v>230</v>
      </c>
      <c r="C57" s="20" t="s">
        <v>231</v>
      </c>
      <c r="D57" s="21">
        <v>7145758</v>
      </c>
      <c r="E57" s="21" t="s">
        <v>120</v>
      </c>
      <c r="F57" s="21">
        <v>52</v>
      </c>
      <c r="G57" s="43" t="s">
        <v>232</v>
      </c>
      <c r="H57" s="43"/>
      <c r="I57" s="43"/>
      <c r="J57" s="43"/>
      <c r="K57" s="43">
        <v>913051572</v>
      </c>
      <c r="L57" s="43"/>
      <c r="M57" s="43"/>
      <c r="N57" s="43"/>
      <c r="O57" s="43"/>
      <c r="P57" s="43"/>
      <c r="Q57" s="43"/>
      <c r="R57" s="21">
        <v>28</v>
      </c>
      <c r="S57" s="41" t="s">
        <v>122</v>
      </c>
      <c r="T57" s="42"/>
    </row>
    <row r="58" spans="1:20" x14ac:dyDescent="0.25">
      <c r="A58" s="18">
        <f t="shared" si="0"/>
        <v>43</v>
      </c>
      <c r="B58" s="20" t="s">
        <v>233</v>
      </c>
      <c r="C58" s="20" t="s">
        <v>228</v>
      </c>
      <c r="D58" s="21">
        <v>40676459</v>
      </c>
      <c r="E58" s="21" t="s">
        <v>120</v>
      </c>
      <c r="F58" s="21">
        <v>39</v>
      </c>
      <c r="G58" s="43" t="s">
        <v>232</v>
      </c>
      <c r="H58" s="43"/>
      <c r="I58" s="43"/>
      <c r="J58" s="43"/>
      <c r="K58" s="43">
        <v>913051572</v>
      </c>
      <c r="L58" s="43"/>
      <c r="M58" s="43"/>
      <c r="N58" s="43"/>
      <c r="O58" s="43"/>
      <c r="P58" s="43"/>
      <c r="Q58" s="43"/>
      <c r="R58" s="21">
        <v>28</v>
      </c>
      <c r="S58" s="41" t="s">
        <v>122</v>
      </c>
      <c r="T58" s="42"/>
    </row>
    <row r="59" spans="1:20" x14ac:dyDescent="0.25">
      <c r="A59" s="18">
        <f t="shared" si="0"/>
        <v>44</v>
      </c>
      <c r="B59" s="20" t="s">
        <v>234</v>
      </c>
      <c r="C59" s="20" t="s">
        <v>235</v>
      </c>
      <c r="D59" s="21">
        <v>80522545</v>
      </c>
      <c r="E59" s="21" t="s">
        <v>120</v>
      </c>
      <c r="F59" s="21">
        <v>54</v>
      </c>
      <c r="G59" s="43" t="s">
        <v>236</v>
      </c>
      <c r="H59" s="43"/>
      <c r="I59" s="43"/>
      <c r="J59" s="43"/>
      <c r="K59" s="43">
        <v>977366464</v>
      </c>
      <c r="L59" s="43"/>
      <c r="M59" s="43"/>
      <c r="N59" s="43"/>
      <c r="O59" s="43"/>
      <c r="P59" s="43"/>
      <c r="Q59" s="43"/>
      <c r="R59" s="21">
        <v>29</v>
      </c>
      <c r="S59" s="41" t="s">
        <v>122</v>
      </c>
      <c r="T59" s="42"/>
    </row>
    <row r="60" spans="1:20" x14ac:dyDescent="0.25">
      <c r="A60" s="18">
        <f t="shared" si="0"/>
        <v>45</v>
      </c>
      <c r="B60" s="20"/>
      <c r="C60" s="20"/>
      <c r="D60" s="21"/>
      <c r="E60" s="21"/>
      <c r="F60" s="21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21">
        <v>30</v>
      </c>
      <c r="S60" s="41"/>
      <c r="T60" s="42"/>
    </row>
    <row r="61" spans="1:20" x14ac:dyDescent="0.25">
      <c r="A61" s="18">
        <f t="shared" si="0"/>
        <v>46</v>
      </c>
      <c r="B61" s="20"/>
      <c r="C61" s="20"/>
      <c r="D61" s="21"/>
      <c r="E61" s="21"/>
      <c r="F61" s="21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21">
        <v>31</v>
      </c>
      <c r="S61" s="41"/>
      <c r="T61" s="42"/>
    </row>
    <row r="62" spans="1:20" x14ac:dyDescent="0.25">
      <c r="A62" s="18">
        <f t="shared" si="0"/>
        <v>47</v>
      </c>
      <c r="B62" s="20"/>
      <c r="C62" s="20"/>
      <c r="D62" s="21"/>
      <c r="E62" s="21"/>
      <c r="F62" s="21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21">
        <v>32</v>
      </c>
      <c r="S62" s="41"/>
      <c r="T62" s="42"/>
    </row>
    <row r="63" spans="1:20" x14ac:dyDescent="0.25">
      <c r="A63" s="18">
        <f t="shared" si="0"/>
        <v>48</v>
      </c>
      <c r="B63" s="20" t="s">
        <v>237</v>
      </c>
      <c r="C63" s="20" t="s">
        <v>238</v>
      </c>
      <c r="D63" s="21">
        <v>7149690</v>
      </c>
      <c r="E63" s="21" t="s">
        <v>120</v>
      </c>
      <c r="F63" s="21">
        <v>55</v>
      </c>
      <c r="G63" s="43" t="s">
        <v>239</v>
      </c>
      <c r="H63" s="43"/>
      <c r="I63" s="43"/>
      <c r="J63" s="43"/>
      <c r="K63" s="43">
        <v>933792544</v>
      </c>
      <c r="L63" s="43"/>
      <c r="M63" s="43"/>
      <c r="N63" s="43"/>
      <c r="O63" s="43"/>
      <c r="P63" s="43"/>
      <c r="Q63" s="43"/>
      <c r="R63" s="21">
        <v>33</v>
      </c>
      <c r="S63" s="41" t="s">
        <v>122</v>
      </c>
      <c r="T63" s="42"/>
    </row>
    <row r="64" spans="1:20" x14ac:dyDescent="0.25">
      <c r="A64" s="18">
        <f t="shared" si="0"/>
        <v>49</v>
      </c>
      <c r="B64" s="20" t="s">
        <v>240</v>
      </c>
      <c r="C64" s="20" t="s">
        <v>241</v>
      </c>
      <c r="D64" s="21">
        <v>9786014</v>
      </c>
      <c r="E64" s="21" t="s">
        <v>128</v>
      </c>
      <c r="F64" s="21">
        <v>49</v>
      </c>
      <c r="G64" s="43" t="s">
        <v>242</v>
      </c>
      <c r="H64" s="43"/>
      <c r="I64" s="43"/>
      <c r="J64" s="43"/>
      <c r="K64" s="43">
        <v>933792544</v>
      </c>
      <c r="L64" s="43"/>
      <c r="M64" s="43"/>
      <c r="N64" s="43"/>
      <c r="O64" s="43"/>
      <c r="P64" s="43"/>
      <c r="Q64" s="43"/>
      <c r="R64" s="21">
        <v>33</v>
      </c>
      <c r="S64" s="41" t="s">
        <v>122</v>
      </c>
      <c r="T64" s="42"/>
    </row>
    <row r="65" spans="1:20" x14ac:dyDescent="0.25">
      <c r="A65" s="18">
        <f t="shared" si="0"/>
        <v>50</v>
      </c>
      <c r="B65" s="20"/>
      <c r="C65" s="20"/>
      <c r="D65" s="21"/>
      <c r="E65" s="21"/>
      <c r="F65" s="21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21"/>
      <c r="S65" s="41"/>
      <c r="T65" s="42"/>
    </row>
    <row r="66" spans="1:20" x14ac:dyDescent="0.25">
      <c r="A66" s="18">
        <f t="shared" si="0"/>
        <v>51</v>
      </c>
      <c r="B66" s="20"/>
      <c r="C66" s="20"/>
      <c r="D66" s="21"/>
      <c r="E66" s="21"/>
      <c r="F66" s="21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21"/>
      <c r="S66" s="41"/>
      <c r="T66" s="42"/>
    </row>
    <row r="67" spans="1:20" x14ac:dyDescent="0.25">
      <c r="A67" s="18">
        <f t="shared" si="0"/>
        <v>52</v>
      </c>
      <c r="B67" s="20" t="s">
        <v>243</v>
      </c>
      <c r="C67" s="20" t="s">
        <v>244</v>
      </c>
      <c r="D67" s="21">
        <v>7152242</v>
      </c>
      <c r="E67" s="21" t="s">
        <v>128</v>
      </c>
      <c r="F67" s="21">
        <v>55</v>
      </c>
      <c r="G67" s="43" t="s">
        <v>245</v>
      </c>
      <c r="H67" s="43"/>
      <c r="I67" s="43"/>
      <c r="J67" s="43"/>
      <c r="K67" s="43">
        <v>917854532</v>
      </c>
      <c r="L67" s="43"/>
      <c r="M67" s="43"/>
      <c r="N67" s="43"/>
      <c r="O67" s="43"/>
      <c r="P67" s="43"/>
      <c r="Q67" s="43"/>
      <c r="R67" s="21">
        <v>36</v>
      </c>
      <c r="S67" s="41" t="s">
        <v>122</v>
      </c>
      <c r="T67" s="42"/>
    </row>
    <row r="68" spans="1:20" x14ac:dyDescent="0.25">
      <c r="A68" s="18">
        <f t="shared" si="0"/>
        <v>53</v>
      </c>
      <c r="B68" s="20" t="s">
        <v>246</v>
      </c>
      <c r="C68" s="20" t="s">
        <v>247</v>
      </c>
      <c r="D68" s="21">
        <v>43519671</v>
      </c>
      <c r="E68" s="21" t="s">
        <v>120</v>
      </c>
      <c r="F68" s="21">
        <v>35</v>
      </c>
      <c r="G68" s="43" t="s">
        <v>248</v>
      </c>
      <c r="H68" s="43"/>
      <c r="I68" s="43"/>
      <c r="J68" s="43"/>
      <c r="K68" s="43">
        <v>910519495</v>
      </c>
      <c r="L68" s="43"/>
      <c r="M68" s="43"/>
      <c r="N68" s="43"/>
      <c r="O68" s="43"/>
      <c r="P68" s="43"/>
      <c r="Q68" s="43"/>
      <c r="R68" s="21">
        <v>36</v>
      </c>
      <c r="S68" s="41" t="s">
        <v>122</v>
      </c>
      <c r="T68" s="42"/>
    </row>
    <row r="69" spans="1:20" x14ac:dyDescent="0.25">
      <c r="A69" s="18">
        <f t="shared" si="0"/>
        <v>54</v>
      </c>
      <c r="B69" s="20"/>
      <c r="C69" s="20"/>
      <c r="D69" s="21"/>
      <c r="E69" s="21"/>
      <c r="F69" s="21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21"/>
      <c r="S69" s="41"/>
      <c r="T69" s="42"/>
    </row>
    <row r="70" spans="1:20" x14ac:dyDescent="0.25">
      <c r="A70" s="18">
        <f t="shared" si="0"/>
        <v>55</v>
      </c>
      <c r="B70" s="20" t="s">
        <v>249</v>
      </c>
      <c r="C70" s="20" t="s">
        <v>250</v>
      </c>
      <c r="D70" s="21">
        <v>41726382</v>
      </c>
      <c r="E70" s="21" t="s">
        <v>120</v>
      </c>
      <c r="F70" s="21">
        <v>41</v>
      </c>
      <c r="G70" s="43" t="s">
        <v>251</v>
      </c>
      <c r="H70" s="43"/>
      <c r="I70" s="43"/>
      <c r="J70" s="43"/>
      <c r="K70" s="43">
        <v>970288743</v>
      </c>
      <c r="L70" s="43"/>
      <c r="M70" s="43"/>
      <c r="N70" s="43"/>
      <c r="O70" s="43"/>
      <c r="P70" s="43"/>
      <c r="Q70" s="43"/>
      <c r="R70" s="21">
        <v>38</v>
      </c>
      <c r="S70" s="41" t="s">
        <v>122</v>
      </c>
      <c r="T70" s="42"/>
    </row>
    <row r="71" spans="1:20" x14ac:dyDescent="0.25">
      <c r="A71" s="18">
        <f t="shared" si="0"/>
        <v>56</v>
      </c>
      <c r="B71" s="20" t="s">
        <v>252</v>
      </c>
      <c r="C71" s="20" t="s">
        <v>253</v>
      </c>
      <c r="D71" s="21">
        <v>80140729</v>
      </c>
      <c r="E71" s="21" t="s">
        <v>128</v>
      </c>
      <c r="F71" s="21">
        <v>41</v>
      </c>
      <c r="G71" s="43" t="s">
        <v>251</v>
      </c>
      <c r="H71" s="43"/>
      <c r="I71" s="43"/>
      <c r="J71" s="43"/>
      <c r="K71" s="43">
        <v>970288743</v>
      </c>
      <c r="L71" s="43"/>
      <c r="M71" s="43"/>
      <c r="N71" s="43"/>
      <c r="O71" s="43"/>
      <c r="P71" s="43"/>
      <c r="Q71" s="43"/>
      <c r="R71" s="21">
        <v>38</v>
      </c>
      <c r="S71" s="41" t="s">
        <v>122</v>
      </c>
      <c r="T71" s="42"/>
    </row>
    <row r="72" spans="1:20" x14ac:dyDescent="0.25">
      <c r="A72" s="18">
        <f t="shared" si="0"/>
        <v>57</v>
      </c>
      <c r="B72" s="20" t="s">
        <v>254</v>
      </c>
      <c r="C72" s="20" t="s">
        <v>119</v>
      </c>
      <c r="D72" s="21">
        <v>75704508</v>
      </c>
      <c r="E72" s="21" t="s">
        <v>128</v>
      </c>
      <c r="F72" s="21">
        <v>21</v>
      </c>
      <c r="G72" s="43" t="s">
        <v>255</v>
      </c>
      <c r="H72" s="43"/>
      <c r="I72" s="43"/>
      <c r="J72" s="43"/>
      <c r="K72" s="43">
        <v>930326607</v>
      </c>
      <c r="L72" s="43"/>
      <c r="M72" s="43"/>
      <c r="N72" s="43"/>
      <c r="O72" s="43"/>
      <c r="P72" s="43"/>
      <c r="Q72" s="43"/>
      <c r="R72" s="21">
        <v>39</v>
      </c>
      <c r="S72" s="41" t="s">
        <v>122</v>
      </c>
      <c r="T72" s="42"/>
    </row>
    <row r="73" spans="1:20" x14ac:dyDescent="0.25">
      <c r="A73" s="18">
        <f t="shared" si="0"/>
        <v>58</v>
      </c>
      <c r="B73" s="20"/>
      <c r="C73" s="20"/>
      <c r="D73" s="21"/>
      <c r="E73" s="21"/>
      <c r="F73" s="21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21"/>
      <c r="S73" s="41"/>
      <c r="T73" s="42"/>
    </row>
    <row r="74" spans="1:20" x14ac:dyDescent="0.25">
      <c r="A74" s="18">
        <f t="shared" si="0"/>
        <v>59</v>
      </c>
      <c r="B74" s="20"/>
      <c r="C74" s="20"/>
      <c r="D74" s="21"/>
      <c r="E74" s="21"/>
      <c r="F74" s="21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21"/>
      <c r="S74" s="41"/>
      <c r="T74" s="42"/>
    </row>
    <row r="75" spans="1:20" x14ac:dyDescent="0.25">
      <c r="A75" s="18">
        <f t="shared" si="0"/>
        <v>60</v>
      </c>
      <c r="B75" s="20" t="s">
        <v>256</v>
      </c>
      <c r="C75" s="20" t="s">
        <v>257</v>
      </c>
      <c r="D75" s="21">
        <v>7781282</v>
      </c>
      <c r="E75" s="21" t="s">
        <v>120</v>
      </c>
      <c r="F75" s="21">
        <v>57</v>
      </c>
      <c r="G75" s="43" t="s">
        <v>255</v>
      </c>
      <c r="H75" s="43"/>
      <c r="I75" s="43"/>
      <c r="J75" s="43"/>
      <c r="K75" s="43">
        <v>970830096</v>
      </c>
      <c r="L75" s="43"/>
      <c r="M75" s="43"/>
      <c r="N75" s="43"/>
      <c r="O75" s="43"/>
      <c r="P75" s="43"/>
      <c r="Q75" s="43"/>
      <c r="R75" s="21">
        <v>42</v>
      </c>
      <c r="S75" s="41" t="s">
        <v>122</v>
      </c>
      <c r="T75" s="42"/>
    </row>
    <row r="76" spans="1:20" x14ac:dyDescent="0.25">
      <c r="A76" s="18">
        <f t="shared" si="0"/>
        <v>61</v>
      </c>
      <c r="B76" s="20" t="s">
        <v>258</v>
      </c>
      <c r="C76" s="20" t="s">
        <v>259</v>
      </c>
      <c r="D76" s="21">
        <v>44520341</v>
      </c>
      <c r="E76" s="21" t="s">
        <v>120</v>
      </c>
      <c r="F76" s="21">
        <v>36</v>
      </c>
      <c r="G76" s="43" t="s">
        <v>139</v>
      </c>
      <c r="H76" s="43"/>
      <c r="I76" s="43"/>
      <c r="J76" s="43"/>
      <c r="K76" s="43">
        <v>936201991</v>
      </c>
      <c r="L76" s="43"/>
      <c r="M76" s="43"/>
      <c r="N76" s="43"/>
      <c r="O76" s="43"/>
      <c r="P76" s="43"/>
      <c r="Q76" s="43"/>
      <c r="R76" s="21">
        <v>43</v>
      </c>
      <c r="S76" s="41" t="s">
        <v>122</v>
      </c>
      <c r="T76" s="42"/>
    </row>
    <row r="77" spans="1:20" x14ac:dyDescent="0.25">
      <c r="A77" s="18">
        <f t="shared" si="0"/>
        <v>62</v>
      </c>
      <c r="B77" s="20"/>
      <c r="C77" s="20"/>
      <c r="D77" s="21"/>
      <c r="E77" s="21"/>
      <c r="F77" s="21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21">
        <v>44</v>
      </c>
      <c r="S77" s="41" t="s">
        <v>122</v>
      </c>
      <c r="T77" s="42"/>
    </row>
    <row r="78" spans="1:20" x14ac:dyDescent="0.25">
      <c r="A78" s="18">
        <f t="shared" si="0"/>
        <v>63</v>
      </c>
      <c r="B78" s="20" t="s">
        <v>260</v>
      </c>
      <c r="C78" s="20" t="s">
        <v>261</v>
      </c>
      <c r="D78" s="21">
        <v>45076468</v>
      </c>
      <c r="E78" s="21" t="s">
        <v>128</v>
      </c>
      <c r="F78" s="21">
        <v>32</v>
      </c>
      <c r="G78" s="43" t="s">
        <v>262</v>
      </c>
      <c r="H78" s="43"/>
      <c r="I78" s="43"/>
      <c r="J78" s="43"/>
      <c r="K78" s="43">
        <v>970786580</v>
      </c>
      <c r="L78" s="43"/>
      <c r="M78" s="43"/>
      <c r="N78" s="43"/>
      <c r="O78" s="43"/>
      <c r="P78" s="43"/>
      <c r="Q78" s="43"/>
      <c r="R78" s="21">
        <v>45</v>
      </c>
      <c r="S78" s="41" t="s">
        <v>122</v>
      </c>
      <c r="T78" s="42"/>
    </row>
    <row r="79" spans="1:20" x14ac:dyDescent="0.25">
      <c r="A79" s="18">
        <f t="shared" si="0"/>
        <v>64</v>
      </c>
      <c r="B79" s="20"/>
      <c r="C79" s="20"/>
      <c r="D79" s="21"/>
      <c r="E79" s="21"/>
      <c r="F79" s="21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21">
        <v>46</v>
      </c>
      <c r="S79" s="41"/>
      <c r="T79" s="42"/>
    </row>
    <row r="80" spans="1:20" x14ac:dyDescent="0.25">
      <c r="A80" s="18">
        <f t="shared" si="0"/>
        <v>65</v>
      </c>
      <c r="B80" s="20" t="s">
        <v>263</v>
      </c>
      <c r="C80" s="20" t="s">
        <v>264</v>
      </c>
      <c r="D80" s="21">
        <v>9048518</v>
      </c>
      <c r="E80" s="21" t="s">
        <v>120</v>
      </c>
      <c r="F80" s="21">
        <v>53</v>
      </c>
      <c r="G80" s="43" t="s">
        <v>265</v>
      </c>
      <c r="H80" s="43"/>
      <c r="I80" s="43"/>
      <c r="J80" s="43"/>
      <c r="K80" s="43">
        <v>989292146</v>
      </c>
      <c r="L80" s="43"/>
      <c r="M80" s="43"/>
      <c r="N80" s="43"/>
      <c r="O80" s="43"/>
      <c r="P80" s="43"/>
      <c r="Q80" s="43"/>
      <c r="R80" s="21">
        <v>47</v>
      </c>
      <c r="S80" s="41" t="s">
        <v>122</v>
      </c>
      <c r="T80" s="42"/>
    </row>
    <row r="81" spans="1:20" x14ac:dyDescent="0.25">
      <c r="A81" s="18">
        <f t="shared" si="0"/>
        <v>66</v>
      </c>
      <c r="B81" s="20" t="s">
        <v>266</v>
      </c>
      <c r="C81" s="20" t="s">
        <v>267</v>
      </c>
      <c r="D81" s="21">
        <v>7152992</v>
      </c>
      <c r="E81" s="21" t="s">
        <v>120</v>
      </c>
      <c r="F81" s="21">
        <v>63</v>
      </c>
      <c r="G81" s="43" t="s">
        <v>268</v>
      </c>
      <c r="H81" s="43"/>
      <c r="I81" s="43"/>
      <c r="J81" s="43"/>
      <c r="K81" s="43">
        <v>983651163</v>
      </c>
      <c r="L81" s="43"/>
      <c r="M81" s="43"/>
      <c r="N81" s="43"/>
      <c r="O81" s="43"/>
      <c r="P81" s="43"/>
      <c r="Q81" s="43"/>
      <c r="R81" s="21">
        <v>48</v>
      </c>
      <c r="S81" s="41" t="s">
        <v>122</v>
      </c>
      <c r="T81" s="42"/>
    </row>
    <row r="82" spans="1:20" x14ac:dyDescent="0.25">
      <c r="A82" s="18">
        <f t="shared" ref="A82:A86" si="1">+A81+1</f>
        <v>67</v>
      </c>
      <c r="B82" s="20" t="s">
        <v>269</v>
      </c>
      <c r="C82" s="20" t="s">
        <v>270</v>
      </c>
      <c r="D82" s="21">
        <v>10161388</v>
      </c>
      <c r="E82" s="21" t="s">
        <v>120</v>
      </c>
      <c r="F82" s="21">
        <v>44</v>
      </c>
      <c r="G82" s="43" t="s">
        <v>271</v>
      </c>
      <c r="H82" s="43"/>
      <c r="I82" s="43"/>
      <c r="J82" s="43"/>
      <c r="K82" s="43">
        <v>988490804</v>
      </c>
      <c r="L82" s="43"/>
      <c r="M82" s="43"/>
      <c r="N82" s="43"/>
      <c r="O82" s="43"/>
      <c r="P82" s="43"/>
      <c r="Q82" s="43"/>
      <c r="R82" s="21">
        <v>48</v>
      </c>
      <c r="S82" s="41" t="s">
        <v>122</v>
      </c>
      <c r="T82" s="42"/>
    </row>
    <row r="83" spans="1:20" x14ac:dyDescent="0.25">
      <c r="A83" s="18">
        <f t="shared" si="1"/>
        <v>68</v>
      </c>
      <c r="B83" s="20" t="s">
        <v>272</v>
      </c>
      <c r="C83" s="20" t="s">
        <v>273</v>
      </c>
      <c r="D83" s="21">
        <v>44831211</v>
      </c>
      <c r="E83" s="21" t="s">
        <v>128</v>
      </c>
      <c r="F83" s="21">
        <v>38</v>
      </c>
      <c r="G83" s="43" t="s">
        <v>274</v>
      </c>
      <c r="H83" s="43"/>
      <c r="I83" s="43"/>
      <c r="J83" s="43"/>
      <c r="K83" s="43">
        <v>922734852</v>
      </c>
      <c r="L83" s="43"/>
      <c r="M83" s="43"/>
      <c r="N83" s="43"/>
      <c r="O83" s="43"/>
      <c r="P83" s="43"/>
      <c r="Q83" s="43"/>
      <c r="R83" s="21" t="s">
        <v>275</v>
      </c>
      <c r="S83" s="41" t="s">
        <v>122</v>
      </c>
      <c r="T83" s="42"/>
    </row>
    <row r="84" spans="1:20" x14ac:dyDescent="0.25">
      <c r="A84" s="18">
        <f t="shared" si="1"/>
        <v>69</v>
      </c>
      <c r="B84" s="20" t="s">
        <v>276</v>
      </c>
      <c r="C84" s="20" t="s">
        <v>277</v>
      </c>
      <c r="D84" s="21">
        <v>46723517</v>
      </c>
      <c r="E84" s="21" t="s">
        <v>120</v>
      </c>
      <c r="F84" s="21">
        <v>36</v>
      </c>
      <c r="G84" s="43" t="s">
        <v>274</v>
      </c>
      <c r="H84" s="43"/>
      <c r="I84" s="43"/>
      <c r="J84" s="43"/>
      <c r="K84" s="43">
        <v>971901117</v>
      </c>
      <c r="L84" s="43"/>
      <c r="M84" s="43"/>
      <c r="N84" s="43"/>
      <c r="O84" s="43"/>
      <c r="P84" s="43"/>
      <c r="Q84" s="43"/>
      <c r="R84" s="21" t="s">
        <v>275</v>
      </c>
      <c r="S84" s="41" t="s">
        <v>122</v>
      </c>
      <c r="T84" s="42"/>
    </row>
    <row r="85" spans="1:20" x14ac:dyDescent="0.25">
      <c r="A85" s="18">
        <f t="shared" si="1"/>
        <v>70</v>
      </c>
      <c r="B85" s="20" t="s">
        <v>278</v>
      </c>
      <c r="C85" s="20" t="s">
        <v>279</v>
      </c>
      <c r="D85" s="21">
        <v>75616655</v>
      </c>
      <c r="E85" s="21" t="s">
        <v>120</v>
      </c>
      <c r="F85" s="21">
        <v>20</v>
      </c>
      <c r="G85" s="43" t="s">
        <v>274</v>
      </c>
      <c r="H85" s="43"/>
      <c r="I85" s="43"/>
      <c r="J85" s="43"/>
      <c r="K85" s="43">
        <v>971901117</v>
      </c>
      <c r="L85" s="43"/>
      <c r="M85" s="43"/>
      <c r="N85" s="43"/>
      <c r="O85" s="43"/>
      <c r="P85" s="43"/>
      <c r="Q85" s="43"/>
      <c r="R85" s="21" t="s">
        <v>275</v>
      </c>
      <c r="S85" s="41" t="s">
        <v>122</v>
      </c>
      <c r="T85" s="42"/>
    </row>
    <row r="86" spans="1:20" x14ac:dyDescent="0.25">
      <c r="A86" s="18">
        <f t="shared" si="1"/>
        <v>71</v>
      </c>
      <c r="B86" s="20" t="s">
        <v>280</v>
      </c>
      <c r="C86" s="20" t="s">
        <v>281</v>
      </c>
      <c r="D86" s="21">
        <v>48195994</v>
      </c>
      <c r="E86" s="21" t="s">
        <v>120</v>
      </c>
      <c r="F86" s="21">
        <v>27</v>
      </c>
      <c r="G86" s="43" t="s">
        <v>282</v>
      </c>
      <c r="H86" s="43"/>
      <c r="I86" s="43"/>
      <c r="J86" s="43"/>
      <c r="K86" s="43">
        <v>932342226</v>
      </c>
      <c r="L86" s="43"/>
      <c r="M86" s="43"/>
      <c r="N86" s="43"/>
      <c r="O86" s="43"/>
      <c r="P86" s="43"/>
      <c r="Q86" s="43"/>
      <c r="R86" s="21" t="s">
        <v>283</v>
      </c>
      <c r="S86" s="41" t="s">
        <v>122</v>
      </c>
      <c r="T86" s="42"/>
    </row>
    <row r="87" spans="1:20" x14ac:dyDescent="0.25">
      <c r="A87" s="18">
        <f t="shared" ref="A87:A98" si="2">+A86+1</f>
        <v>72</v>
      </c>
      <c r="B87" s="20" t="s">
        <v>284</v>
      </c>
      <c r="C87" s="20" t="s">
        <v>285</v>
      </c>
      <c r="D87" s="21">
        <v>70104645</v>
      </c>
      <c r="E87" s="21" t="s">
        <v>128</v>
      </c>
      <c r="F87" s="21">
        <v>26</v>
      </c>
      <c r="G87" s="43" t="s">
        <v>286</v>
      </c>
      <c r="H87" s="43"/>
      <c r="I87" s="43"/>
      <c r="J87" s="43"/>
      <c r="K87" s="43">
        <v>919728689</v>
      </c>
      <c r="L87" s="43"/>
      <c r="M87" s="43"/>
      <c r="N87" s="43"/>
      <c r="O87" s="43"/>
      <c r="P87" s="43"/>
      <c r="Q87" s="43"/>
      <c r="R87" s="21" t="s">
        <v>283</v>
      </c>
      <c r="S87" s="41" t="s">
        <v>122</v>
      </c>
      <c r="T87" s="42"/>
    </row>
    <row r="88" spans="1:20" x14ac:dyDescent="0.25">
      <c r="A88" s="18">
        <f t="shared" si="2"/>
        <v>73</v>
      </c>
      <c r="B88" s="20"/>
      <c r="C88" s="20"/>
      <c r="D88" s="21"/>
      <c r="E88" s="21"/>
      <c r="F88" s="21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21"/>
      <c r="S88" s="41"/>
      <c r="T88" s="42"/>
    </row>
    <row r="89" spans="1:20" x14ac:dyDescent="0.25">
      <c r="A89" s="18" t="e">
        <f>+#REF!+1</f>
        <v>#REF!</v>
      </c>
      <c r="B89" s="20"/>
      <c r="C89" s="20"/>
      <c r="D89" s="21"/>
      <c r="E89" s="21"/>
      <c r="F89" s="2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21"/>
      <c r="S89" s="41"/>
      <c r="T89" s="42"/>
    </row>
    <row r="90" spans="1:20" x14ac:dyDescent="0.25">
      <c r="A90" s="18" t="e">
        <f t="shared" si="2"/>
        <v>#REF!</v>
      </c>
      <c r="B90" s="20"/>
      <c r="C90" s="20"/>
      <c r="D90" s="21"/>
      <c r="E90" s="21"/>
      <c r="F90" s="21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21"/>
      <c r="S90" s="41"/>
      <c r="T90" s="42"/>
    </row>
    <row r="91" spans="1:20" x14ac:dyDescent="0.25">
      <c r="A91" s="18" t="e">
        <f t="shared" si="2"/>
        <v>#REF!</v>
      </c>
      <c r="B91" s="20"/>
      <c r="C91" s="20"/>
      <c r="D91" s="21"/>
      <c r="E91" s="21"/>
      <c r="F91" s="21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21"/>
      <c r="S91" s="41"/>
      <c r="T91" s="42"/>
    </row>
    <row r="92" spans="1:20" x14ac:dyDescent="0.25">
      <c r="A92" s="18" t="e">
        <f t="shared" si="2"/>
        <v>#REF!</v>
      </c>
      <c r="B92" s="20"/>
      <c r="C92" s="20"/>
      <c r="D92" s="21"/>
      <c r="E92" s="21"/>
      <c r="F92" s="21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21"/>
      <c r="S92" s="41"/>
      <c r="T92" s="42"/>
    </row>
    <row r="93" spans="1:20" x14ac:dyDescent="0.25">
      <c r="A93" s="18" t="e">
        <f t="shared" si="2"/>
        <v>#REF!</v>
      </c>
      <c r="B93" s="20"/>
      <c r="C93" s="20"/>
      <c r="D93" s="21"/>
      <c r="E93" s="21"/>
      <c r="F93" s="21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21"/>
      <c r="S93" s="41"/>
      <c r="T93" s="42"/>
    </row>
    <row r="94" spans="1:20" x14ac:dyDescent="0.25">
      <c r="A94" s="18" t="e">
        <f t="shared" si="2"/>
        <v>#REF!</v>
      </c>
      <c r="B94" s="20"/>
      <c r="C94" s="20"/>
      <c r="D94" s="21"/>
      <c r="E94" s="21"/>
      <c r="F94" s="21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21"/>
      <c r="S94" s="41"/>
      <c r="T94" s="42"/>
    </row>
    <row r="95" spans="1:20" x14ac:dyDescent="0.25">
      <c r="A95" s="18" t="e">
        <f t="shared" si="2"/>
        <v>#REF!</v>
      </c>
      <c r="B95" s="20"/>
      <c r="C95" s="20"/>
      <c r="D95" s="21"/>
      <c r="E95" s="21"/>
      <c r="F95" s="21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21"/>
      <c r="S95" s="41"/>
      <c r="T95" s="42"/>
    </row>
    <row r="96" spans="1:20" x14ac:dyDescent="0.25">
      <c r="A96" s="18" t="e">
        <f t="shared" si="2"/>
        <v>#REF!</v>
      </c>
      <c r="B96" s="20"/>
      <c r="C96" s="20"/>
      <c r="D96" s="21"/>
      <c r="E96" s="21"/>
      <c r="F96" s="21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21"/>
      <c r="S96" s="41"/>
      <c r="T96" s="42"/>
    </row>
    <row r="97" spans="1:20" x14ac:dyDescent="0.25">
      <c r="A97" s="18" t="e">
        <f t="shared" si="2"/>
        <v>#REF!</v>
      </c>
      <c r="B97" s="20"/>
      <c r="C97" s="20"/>
      <c r="D97" s="21"/>
      <c r="E97" s="21"/>
      <c r="F97" s="21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21"/>
      <c r="S97" s="41"/>
      <c r="T97" s="42"/>
    </row>
    <row r="98" spans="1:20" x14ac:dyDescent="0.25">
      <c r="A98" s="18" t="e">
        <f t="shared" si="2"/>
        <v>#REF!</v>
      </c>
      <c r="B98" s="20"/>
      <c r="C98" s="20"/>
      <c r="D98" s="21"/>
      <c r="E98" s="21"/>
      <c r="F98" s="21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21"/>
      <c r="S98" s="41"/>
      <c r="T98" s="42"/>
    </row>
  </sheetData>
  <mergeCells count="365">
    <mergeCell ref="A1:T1"/>
    <mergeCell ref="A2:T2"/>
    <mergeCell ref="A3:T3"/>
    <mergeCell ref="A4:T4"/>
    <mergeCell ref="A5:B5"/>
    <mergeCell ref="C5:H5"/>
    <mergeCell ref="R5:T5"/>
    <mergeCell ref="J5:L5"/>
    <mergeCell ref="M5:Q5"/>
    <mergeCell ref="A6:T6"/>
    <mergeCell ref="A7:B7"/>
    <mergeCell ref="C7:J7"/>
    <mergeCell ref="K7:O7"/>
    <mergeCell ref="Q7:R7"/>
    <mergeCell ref="A8:T8"/>
    <mergeCell ref="A9:B9"/>
    <mergeCell ref="E9:I9"/>
    <mergeCell ref="K9:L9"/>
    <mergeCell ref="N9:O9"/>
    <mergeCell ref="Q9:R9"/>
    <mergeCell ref="A10:T10"/>
    <mergeCell ref="A11:C11"/>
    <mergeCell ref="D11:I11"/>
    <mergeCell ref="K11:L11"/>
    <mergeCell ref="N11:O11"/>
    <mergeCell ref="Q11:R11"/>
    <mergeCell ref="A12:T12"/>
    <mergeCell ref="A13:T13"/>
    <mergeCell ref="A14:T14"/>
    <mergeCell ref="G15:J15"/>
    <mergeCell ref="K15:L15"/>
    <mergeCell ref="M15:Q15"/>
    <mergeCell ref="G16:J16"/>
    <mergeCell ref="K16:L16"/>
    <mergeCell ref="M16:Q16"/>
    <mergeCell ref="G17:J17"/>
    <mergeCell ref="K17:L17"/>
    <mergeCell ref="M17:Q17"/>
    <mergeCell ref="G18:J18"/>
    <mergeCell ref="K18:L18"/>
    <mergeCell ref="M18:Q18"/>
    <mergeCell ref="G19:J19"/>
    <mergeCell ref="K19:L19"/>
    <mergeCell ref="M19:Q19"/>
    <mergeCell ref="G20:J20"/>
    <mergeCell ref="K20:L20"/>
    <mergeCell ref="M20:Q20"/>
    <mergeCell ref="G21:J21"/>
    <mergeCell ref="K21:L21"/>
    <mergeCell ref="M21:Q21"/>
    <mergeCell ref="G22:J22"/>
    <mergeCell ref="K22:L22"/>
    <mergeCell ref="M22:Q22"/>
    <mergeCell ref="G23:J23"/>
    <mergeCell ref="K23:L23"/>
    <mergeCell ref="M23:Q23"/>
    <mergeCell ref="G24:J24"/>
    <mergeCell ref="K24:L24"/>
    <mergeCell ref="M24:Q24"/>
    <mergeCell ref="G25:J25"/>
    <mergeCell ref="K25:L25"/>
    <mergeCell ref="M25:Q25"/>
    <mergeCell ref="G26:J26"/>
    <mergeCell ref="K26:L26"/>
    <mergeCell ref="M26:Q26"/>
    <mergeCell ref="G27:J27"/>
    <mergeCell ref="K27:L27"/>
    <mergeCell ref="M27:Q27"/>
    <mergeCell ref="G28:J28"/>
    <mergeCell ref="K28:L28"/>
    <mergeCell ref="M28:Q28"/>
    <mergeCell ref="G29:J29"/>
    <mergeCell ref="K29:L29"/>
    <mergeCell ref="M29:Q29"/>
    <mergeCell ref="G30:J30"/>
    <mergeCell ref="K30:L30"/>
    <mergeCell ref="M30:Q30"/>
    <mergeCell ref="G31:J31"/>
    <mergeCell ref="K31:L31"/>
    <mergeCell ref="M31:Q31"/>
    <mergeCell ref="G32:J32"/>
    <mergeCell ref="K32:L32"/>
    <mergeCell ref="M32:Q32"/>
    <mergeCell ref="G33:J33"/>
    <mergeCell ref="K33:L33"/>
    <mergeCell ref="M33:Q33"/>
    <mergeCell ref="G34:J34"/>
    <mergeCell ref="K34:L34"/>
    <mergeCell ref="M34:Q34"/>
    <mergeCell ref="G35:J35"/>
    <mergeCell ref="K35:L35"/>
    <mergeCell ref="M35:Q35"/>
    <mergeCell ref="G36:J36"/>
    <mergeCell ref="K36:L36"/>
    <mergeCell ref="M36:Q36"/>
    <mergeCell ref="G37:J37"/>
    <mergeCell ref="K37:L37"/>
    <mergeCell ref="M37:Q37"/>
    <mergeCell ref="G38:J38"/>
    <mergeCell ref="K38:L38"/>
    <mergeCell ref="M38:Q38"/>
    <mergeCell ref="G39:J39"/>
    <mergeCell ref="K39:L39"/>
    <mergeCell ref="M39:Q39"/>
    <mergeCell ref="G40:J40"/>
    <mergeCell ref="K40:L40"/>
    <mergeCell ref="M40:Q40"/>
    <mergeCell ref="G41:J41"/>
    <mergeCell ref="K41:L41"/>
    <mergeCell ref="M41:Q41"/>
    <mergeCell ref="G42:J42"/>
    <mergeCell ref="K42:L42"/>
    <mergeCell ref="M42:Q42"/>
    <mergeCell ref="G43:J43"/>
    <mergeCell ref="K43:L43"/>
    <mergeCell ref="M43:Q43"/>
    <mergeCell ref="G44:J44"/>
    <mergeCell ref="K44:L44"/>
    <mergeCell ref="M44:Q44"/>
    <mergeCell ref="G45:J45"/>
    <mergeCell ref="K45:L45"/>
    <mergeCell ref="M45:Q45"/>
    <mergeCell ref="G46:J46"/>
    <mergeCell ref="K46:L46"/>
    <mergeCell ref="M46:Q46"/>
    <mergeCell ref="G47:J47"/>
    <mergeCell ref="K47:L47"/>
    <mergeCell ref="M47:Q47"/>
    <mergeCell ref="G48:J48"/>
    <mergeCell ref="K48:L48"/>
    <mergeCell ref="M48:Q48"/>
    <mergeCell ref="G49:J49"/>
    <mergeCell ref="K49:L49"/>
    <mergeCell ref="M49:Q49"/>
    <mergeCell ref="G50:J50"/>
    <mergeCell ref="G51:J51"/>
    <mergeCell ref="G52:J52"/>
    <mergeCell ref="M50:Q50"/>
    <mergeCell ref="M51:Q51"/>
    <mergeCell ref="M52:Q52"/>
    <mergeCell ref="G53:J53"/>
    <mergeCell ref="G54:J54"/>
    <mergeCell ref="G55:J55"/>
    <mergeCell ref="G56:J56"/>
    <mergeCell ref="G57:J57"/>
    <mergeCell ref="G58:J58"/>
    <mergeCell ref="G59:J59"/>
    <mergeCell ref="G60:J60"/>
    <mergeCell ref="G61:J61"/>
    <mergeCell ref="G62:J62"/>
    <mergeCell ref="G63:J63"/>
    <mergeCell ref="G64:J64"/>
    <mergeCell ref="G65:J65"/>
    <mergeCell ref="G66:J66"/>
    <mergeCell ref="G67:J67"/>
    <mergeCell ref="G68:J68"/>
    <mergeCell ref="G69:J69"/>
    <mergeCell ref="G70:J70"/>
    <mergeCell ref="G81:J81"/>
    <mergeCell ref="G82:J82"/>
    <mergeCell ref="G83:J83"/>
    <mergeCell ref="G84:J84"/>
    <mergeCell ref="G85:J85"/>
    <mergeCell ref="G86:J86"/>
    <mergeCell ref="G87:J87"/>
    <mergeCell ref="G88:J88"/>
    <mergeCell ref="G71:J71"/>
    <mergeCell ref="G72:J72"/>
    <mergeCell ref="G73:J73"/>
    <mergeCell ref="G74:J74"/>
    <mergeCell ref="G75:J75"/>
    <mergeCell ref="G76:J76"/>
    <mergeCell ref="G77:J77"/>
    <mergeCell ref="G78:J78"/>
    <mergeCell ref="G79:J79"/>
    <mergeCell ref="G98:J98"/>
    <mergeCell ref="K50:L50"/>
    <mergeCell ref="K51:L51"/>
    <mergeCell ref="K52:L52"/>
    <mergeCell ref="K53:L53"/>
    <mergeCell ref="K58:L58"/>
    <mergeCell ref="K63:L63"/>
    <mergeCell ref="K68:L68"/>
    <mergeCell ref="K73:L73"/>
    <mergeCell ref="K78:L78"/>
    <mergeCell ref="K83:L83"/>
    <mergeCell ref="K88:L88"/>
    <mergeCell ref="K92:L92"/>
    <mergeCell ref="K97:L97"/>
    <mergeCell ref="G89:J89"/>
    <mergeCell ref="G90:J90"/>
    <mergeCell ref="G91:J91"/>
    <mergeCell ref="G92:J92"/>
    <mergeCell ref="G93:J93"/>
    <mergeCell ref="G94:J94"/>
    <mergeCell ref="G95:J95"/>
    <mergeCell ref="G96:J96"/>
    <mergeCell ref="G97:J97"/>
    <mergeCell ref="G80:J80"/>
    <mergeCell ref="M53:Q53"/>
    <mergeCell ref="K54:L54"/>
    <mergeCell ref="M54:Q54"/>
    <mergeCell ref="K55:L55"/>
    <mergeCell ref="M55:Q55"/>
    <mergeCell ref="K56:L56"/>
    <mergeCell ref="M56:Q56"/>
    <mergeCell ref="K57:L57"/>
    <mergeCell ref="M57:Q57"/>
    <mergeCell ref="M58:Q58"/>
    <mergeCell ref="K59:L59"/>
    <mergeCell ref="M59:Q59"/>
    <mergeCell ref="K60:L60"/>
    <mergeCell ref="M60:Q60"/>
    <mergeCell ref="K61:L61"/>
    <mergeCell ref="M61:Q61"/>
    <mergeCell ref="K62:L62"/>
    <mergeCell ref="M62:Q62"/>
    <mergeCell ref="M63:Q63"/>
    <mergeCell ref="K64:L64"/>
    <mergeCell ref="M64:Q64"/>
    <mergeCell ref="K65:L65"/>
    <mergeCell ref="M65:Q65"/>
    <mergeCell ref="K66:L66"/>
    <mergeCell ref="M66:Q66"/>
    <mergeCell ref="K67:L67"/>
    <mergeCell ref="M67:Q67"/>
    <mergeCell ref="M68:Q68"/>
    <mergeCell ref="K69:L69"/>
    <mergeCell ref="M69:Q69"/>
    <mergeCell ref="K70:L70"/>
    <mergeCell ref="M70:Q70"/>
    <mergeCell ref="K71:L71"/>
    <mergeCell ref="M71:Q71"/>
    <mergeCell ref="K72:L72"/>
    <mergeCell ref="M72:Q72"/>
    <mergeCell ref="M73:Q73"/>
    <mergeCell ref="K74:L74"/>
    <mergeCell ref="M74:Q74"/>
    <mergeCell ref="K75:L75"/>
    <mergeCell ref="M75:Q75"/>
    <mergeCell ref="K76:L76"/>
    <mergeCell ref="M76:Q76"/>
    <mergeCell ref="K77:L77"/>
    <mergeCell ref="M77:Q77"/>
    <mergeCell ref="M78:Q78"/>
    <mergeCell ref="K79:L79"/>
    <mergeCell ref="M79:Q79"/>
    <mergeCell ref="K80:L80"/>
    <mergeCell ref="M80:Q80"/>
    <mergeCell ref="K81:L81"/>
    <mergeCell ref="M81:Q81"/>
    <mergeCell ref="K82:L82"/>
    <mergeCell ref="M82:Q82"/>
    <mergeCell ref="M83:Q83"/>
    <mergeCell ref="K84:L84"/>
    <mergeCell ref="M84:Q84"/>
    <mergeCell ref="K85:L85"/>
    <mergeCell ref="M85:Q85"/>
    <mergeCell ref="K86:L86"/>
    <mergeCell ref="M86:Q86"/>
    <mergeCell ref="K87:L87"/>
    <mergeCell ref="M87:Q87"/>
    <mergeCell ref="M88:Q88"/>
    <mergeCell ref="K93:L93"/>
    <mergeCell ref="M93:Q93"/>
    <mergeCell ref="K94:L94"/>
    <mergeCell ref="M94:Q94"/>
    <mergeCell ref="K95:L95"/>
    <mergeCell ref="M95:Q95"/>
    <mergeCell ref="K96:L96"/>
    <mergeCell ref="M96:Q96"/>
    <mergeCell ref="K89:L89"/>
    <mergeCell ref="M89:Q89"/>
    <mergeCell ref="K90:L90"/>
    <mergeCell ref="M90:Q90"/>
    <mergeCell ref="K91:L91"/>
    <mergeCell ref="M91:Q91"/>
    <mergeCell ref="M97:Q97"/>
    <mergeCell ref="K98:L98"/>
    <mergeCell ref="M98:Q98"/>
    <mergeCell ref="S15:T15"/>
    <mergeCell ref="S16:T16"/>
    <mergeCell ref="S17:T17"/>
    <mergeCell ref="S19:T19"/>
    <mergeCell ref="S18:T18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M92:Q92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91:T91"/>
    <mergeCell ref="S92:T92"/>
    <mergeCell ref="S93:T93"/>
    <mergeCell ref="S94:T94"/>
    <mergeCell ref="S95:T95"/>
    <mergeCell ref="S96:T96"/>
    <mergeCell ref="S97:T97"/>
    <mergeCell ref="S98:T98"/>
    <mergeCell ref="S89:T89"/>
    <mergeCell ref="S90:T90"/>
  </mergeCells>
  <pageMargins left="0.7" right="0.7" top="0.75" bottom="0.75" header="0.51180555555555496" footer="0.51180555555555496"/>
  <pageSetup paperSize="9" scale="48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0"/>
  <sheetViews>
    <sheetView view="pageBreakPreview" zoomScale="115" zoomScaleNormal="130" zoomScaleSheetLayoutView="115" workbookViewId="0">
      <selection activeCell="A12" sqref="A12:T12"/>
    </sheetView>
  </sheetViews>
  <sheetFormatPr baseColWidth="10" defaultColWidth="10.7109375" defaultRowHeight="12" x14ac:dyDescent="0.2"/>
  <cols>
    <col min="1" max="1" width="4.28515625" style="35" customWidth="1"/>
    <col min="2" max="2" width="20.42578125" style="34" customWidth="1"/>
    <col min="3" max="3" width="22.42578125" style="34" customWidth="1"/>
    <col min="4" max="4" width="9.5703125" style="35" customWidth="1"/>
    <col min="5" max="6" width="5.28515625" style="35" customWidth="1"/>
    <col min="7" max="7" width="3.42578125" style="34" customWidth="1"/>
    <col min="8" max="8" width="5.28515625" style="34" customWidth="1"/>
    <col min="9" max="9" width="2.7109375" style="34" customWidth="1"/>
    <col min="10" max="10" width="17.7109375" style="34" customWidth="1"/>
    <col min="11" max="11" width="7.28515625" style="34" customWidth="1"/>
    <col min="12" max="12" width="5.85546875" style="34" customWidth="1"/>
    <col min="13" max="13" width="3.85546875" style="34" customWidth="1"/>
    <col min="14" max="14" width="5.42578125" style="34" customWidth="1"/>
    <col min="15" max="15" width="7.42578125" style="34" customWidth="1"/>
    <col min="16" max="17" width="3.85546875" style="34" customWidth="1"/>
    <col min="18" max="18" width="9.42578125" style="35" customWidth="1"/>
    <col min="19" max="19" width="4.5703125" style="35" customWidth="1"/>
    <col min="20" max="20" width="20.42578125" style="34" customWidth="1"/>
    <col min="21" max="16384" width="10.7109375" style="34"/>
  </cols>
  <sheetData>
    <row r="1" spans="1:20" ht="39.75" customHeight="1" x14ac:dyDescent="0.2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7.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">
      <c r="A3" s="47" t="s">
        <v>91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5.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55" t="s">
        <v>92</v>
      </c>
      <c r="B5" s="55"/>
      <c r="C5" s="56" t="str">
        <f>+'REL. MERCADOS'!B20</f>
        <v>ASOCIACION COMERCIANTES MERCADO MICAELA BASTIDAS</v>
      </c>
      <c r="D5" s="56"/>
      <c r="E5" s="56"/>
      <c r="F5" s="56"/>
      <c r="G5" s="56"/>
      <c r="H5" s="56"/>
      <c r="I5" s="27" t="s">
        <v>89</v>
      </c>
      <c r="J5" s="60" t="str">
        <f>+'REL. MERCADOS'!C20</f>
        <v>MERCADO MICAELA BASTIDAS</v>
      </c>
      <c r="K5" s="60"/>
      <c r="L5" s="60" t="s">
        <v>117</v>
      </c>
      <c r="M5" s="60"/>
      <c r="N5" s="60"/>
      <c r="O5" s="60"/>
      <c r="P5" s="60"/>
      <c r="Q5" s="61"/>
      <c r="R5" s="48" t="str">
        <f>+'REL. MERCADOS'!E20</f>
        <v>DORIS ELVIRA BAUTISTA</v>
      </c>
      <c r="S5" s="48"/>
      <c r="T5" s="48"/>
    </row>
    <row r="6" spans="1:20" ht="5.2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">
      <c r="A7" s="47" t="s">
        <v>93</v>
      </c>
      <c r="B7" s="47"/>
      <c r="C7" s="52" t="str">
        <f>+'REL. MERCADOS'!D20</f>
        <v>AV. 4 DE NOVIEMBRE (Mz. J) S/N</v>
      </c>
      <c r="D7" s="52"/>
      <c r="E7" s="52"/>
      <c r="F7" s="52"/>
      <c r="G7" s="52"/>
      <c r="H7" s="52"/>
      <c r="I7" s="52"/>
      <c r="J7" s="52"/>
      <c r="K7" s="48" t="s">
        <v>94</v>
      </c>
      <c r="L7" s="48"/>
      <c r="M7" s="48"/>
      <c r="N7" s="48"/>
      <c r="O7" s="48"/>
      <c r="P7" s="31" t="s">
        <v>95</v>
      </c>
      <c r="Q7" s="48">
        <v>278007.81910000002</v>
      </c>
      <c r="R7" s="48"/>
      <c r="S7" s="30" t="s">
        <v>96</v>
      </c>
      <c r="T7" s="24">
        <v>8676235.3703000005</v>
      </c>
    </row>
    <row r="8" spans="1:20" ht="5.2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x14ac:dyDescent="0.2">
      <c r="A9" s="47" t="s">
        <v>97</v>
      </c>
      <c r="B9" s="47"/>
      <c r="C9" s="26">
        <v>49</v>
      </c>
      <c r="D9" s="31" t="s">
        <v>98</v>
      </c>
      <c r="E9" s="48"/>
      <c r="F9" s="48"/>
      <c r="G9" s="48"/>
      <c r="H9" s="48"/>
      <c r="I9" s="48"/>
      <c r="J9" s="31" t="s">
        <v>99</v>
      </c>
      <c r="K9" s="53" t="s">
        <v>100</v>
      </c>
      <c r="L9" s="53"/>
      <c r="M9" s="14"/>
      <c r="N9" s="49" t="s">
        <v>101</v>
      </c>
      <c r="O9" s="49"/>
      <c r="P9" s="26" t="s">
        <v>171</v>
      </c>
      <c r="Q9" s="49" t="s">
        <v>102</v>
      </c>
      <c r="R9" s="49"/>
      <c r="S9" s="31"/>
      <c r="T9" s="26"/>
    </row>
    <row r="10" spans="1:20" ht="5.25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x14ac:dyDescent="0.2">
      <c r="A11" s="47" t="s">
        <v>103</v>
      </c>
      <c r="B11" s="47"/>
      <c r="C11" s="47"/>
      <c r="D11" s="48" t="s">
        <v>338</v>
      </c>
      <c r="E11" s="48"/>
      <c r="F11" s="48"/>
      <c r="G11" s="48"/>
      <c r="H11" s="48"/>
      <c r="I11" s="48"/>
      <c r="J11" s="30" t="s">
        <v>104</v>
      </c>
      <c r="K11" s="49" t="s">
        <v>173</v>
      </c>
      <c r="L11" s="49"/>
      <c r="M11" s="14"/>
      <c r="N11" s="49" t="s">
        <v>105</v>
      </c>
      <c r="O11" s="49"/>
      <c r="P11" s="14"/>
      <c r="Q11" s="49" t="s">
        <v>102</v>
      </c>
      <c r="R11" s="49"/>
      <c r="S11" s="31"/>
      <c r="T11" s="29" t="s">
        <v>106</v>
      </c>
    </row>
    <row r="12" spans="1:20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x14ac:dyDescent="0.2">
      <c r="A13" s="47" t="s">
        <v>107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5.2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x14ac:dyDescent="0.2">
      <c r="A15" s="28" t="s">
        <v>1</v>
      </c>
      <c r="B15" s="28" t="s">
        <v>3</v>
      </c>
      <c r="C15" s="28" t="s">
        <v>108</v>
      </c>
      <c r="D15" s="28" t="s">
        <v>109</v>
      </c>
      <c r="E15" s="28" t="s">
        <v>110</v>
      </c>
      <c r="F15" s="28" t="s">
        <v>111</v>
      </c>
      <c r="G15" s="46" t="s">
        <v>112</v>
      </c>
      <c r="H15" s="46"/>
      <c r="I15" s="46"/>
      <c r="J15" s="46"/>
      <c r="K15" s="46" t="s">
        <v>113</v>
      </c>
      <c r="L15" s="46"/>
      <c r="M15" s="46" t="s">
        <v>114</v>
      </c>
      <c r="N15" s="46"/>
      <c r="O15" s="46"/>
      <c r="P15" s="46"/>
      <c r="Q15" s="46"/>
      <c r="R15" s="28" t="s">
        <v>305</v>
      </c>
      <c r="S15" s="44" t="s">
        <v>116</v>
      </c>
      <c r="T15" s="45"/>
    </row>
    <row r="16" spans="1:20" x14ac:dyDescent="0.2">
      <c r="A16" s="18">
        <v>1</v>
      </c>
      <c r="B16" s="16" t="s">
        <v>287</v>
      </c>
      <c r="C16" s="16" t="s">
        <v>288</v>
      </c>
      <c r="D16" s="18" t="s">
        <v>291</v>
      </c>
      <c r="E16" s="18" t="s">
        <v>120</v>
      </c>
      <c r="F16" s="18">
        <v>62</v>
      </c>
      <c r="G16" s="43" t="s">
        <v>289</v>
      </c>
      <c r="H16" s="43"/>
      <c r="I16" s="43"/>
      <c r="J16" s="43"/>
      <c r="K16" s="43">
        <v>963790338</v>
      </c>
      <c r="L16" s="43"/>
      <c r="M16" s="43"/>
      <c r="N16" s="43"/>
      <c r="O16" s="43"/>
      <c r="P16" s="43"/>
      <c r="Q16" s="43"/>
      <c r="R16" s="33">
        <v>1</v>
      </c>
      <c r="S16" s="41" t="s">
        <v>122</v>
      </c>
      <c r="T16" s="42"/>
    </row>
    <row r="17" spans="1:20" x14ac:dyDescent="0.2">
      <c r="A17" s="18">
        <f>+A16+1</f>
        <v>2</v>
      </c>
      <c r="B17" s="16" t="s">
        <v>118</v>
      </c>
      <c r="C17" s="16" t="s">
        <v>119</v>
      </c>
      <c r="D17" s="22">
        <v>70459743</v>
      </c>
      <c r="E17" s="18" t="s">
        <v>120</v>
      </c>
      <c r="F17" s="18">
        <v>31</v>
      </c>
      <c r="G17" s="43" t="s">
        <v>121</v>
      </c>
      <c r="H17" s="43"/>
      <c r="I17" s="43"/>
      <c r="J17" s="43"/>
      <c r="K17" s="43">
        <v>934627880</v>
      </c>
      <c r="L17" s="43"/>
      <c r="M17" s="43"/>
      <c r="N17" s="43"/>
      <c r="O17" s="43"/>
      <c r="P17" s="43"/>
      <c r="Q17" s="43"/>
      <c r="R17" s="33">
        <v>2</v>
      </c>
      <c r="S17" s="41" t="s">
        <v>122</v>
      </c>
      <c r="T17" s="42"/>
    </row>
    <row r="18" spans="1:20" x14ac:dyDescent="0.2">
      <c r="A18" s="18">
        <f>+A17+1</f>
        <v>3</v>
      </c>
      <c r="B18" s="16" t="s">
        <v>123</v>
      </c>
      <c r="C18" s="16" t="s">
        <v>124</v>
      </c>
      <c r="D18" s="22">
        <v>10508166</v>
      </c>
      <c r="E18" s="18" t="s">
        <v>120</v>
      </c>
      <c r="F18" s="18">
        <v>43</v>
      </c>
      <c r="G18" s="43" t="s">
        <v>125</v>
      </c>
      <c r="H18" s="43"/>
      <c r="I18" s="43"/>
      <c r="J18" s="43"/>
      <c r="K18" s="43">
        <v>982530170</v>
      </c>
      <c r="L18" s="43"/>
      <c r="M18" s="43"/>
      <c r="N18" s="43"/>
      <c r="O18" s="43"/>
      <c r="P18" s="43"/>
      <c r="Q18" s="43"/>
      <c r="R18" s="33">
        <v>4</v>
      </c>
      <c r="S18" s="41" t="s">
        <v>122</v>
      </c>
      <c r="T18" s="42"/>
    </row>
    <row r="19" spans="1:20" x14ac:dyDescent="0.2">
      <c r="A19" s="18">
        <f t="shared" ref="A19:A64" si="0">+A18+1</f>
        <v>4</v>
      </c>
      <c r="B19" s="16" t="s">
        <v>126</v>
      </c>
      <c r="C19" s="16" t="s">
        <v>124</v>
      </c>
      <c r="D19" s="22" t="s">
        <v>127</v>
      </c>
      <c r="E19" s="18" t="s">
        <v>128</v>
      </c>
      <c r="F19" s="18">
        <v>73</v>
      </c>
      <c r="G19" s="43" t="s">
        <v>129</v>
      </c>
      <c r="H19" s="43"/>
      <c r="I19" s="43"/>
      <c r="J19" s="43"/>
      <c r="K19" s="43">
        <v>965232965</v>
      </c>
      <c r="L19" s="43"/>
      <c r="M19" s="43"/>
      <c r="N19" s="43"/>
      <c r="O19" s="43"/>
      <c r="P19" s="43"/>
      <c r="Q19" s="43"/>
      <c r="R19" s="33">
        <v>4</v>
      </c>
      <c r="S19" s="41" t="s">
        <v>122</v>
      </c>
      <c r="T19" s="42"/>
    </row>
    <row r="20" spans="1:20" x14ac:dyDescent="0.2">
      <c r="A20" s="18">
        <f t="shared" si="0"/>
        <v>5</v>
      </c>
      <c r="B20" s="16" t="s">
        <v>130</v>
      </c>
      <c r="C20" s="16" t="s">
        <v>131</v>
      </c>
      <c r="D20" s="22" t="s">
        <v>132</v>
      </c>
      <c r="E20" s="18" t="s">
        <v>120</v>
      </c>
      <c r="F20" s="18">
        <v>47</v>
      </c>
      <c r="G20" s="43" t="s">
        <v>133</v>
      </c>
      <c r="H20" s="43"/>
      <c r="I20" s="43"/>
      <c r="J20" s="43"/>
      <c r="K20" s="43">
        <v>984293687</v>
      </c>
      <c r="L20" s="43"/>
      <c r="M20" s="43"/>
      <c r="N20" s="43"/>
      <c r="O20" s="43"/>
      <c r="P20" s="43"/>
      <c r="Q20" s="43"/>
      <c r="R20" s="18">
        <v>5</v>
      </c>
      <c r="S20" s="41" t="s">
        <v>122</v>
      </c>
      <c r="T20" s="42"/>
    </row>
    <row r="21" spans="1:20" x14ac:dyDescent="0.2">
      <c r="A21" s="18">
        <f t="shared" si="0"/>
        <v>6</v>
      </c>
      <c r="B21" s="16" t="s">
        <v>134</v>
      </c>
      <c r="C21" s="16" t="s">
        <v>131</v>
      </c>
      <c r="D21" s="22" t="s">
        <v>135</v>
      </c>
      <c r="E21" s="18" t="s">
        <v>120</v>
      </c>
      <c r="F21" s="18">
        <v>34</v>
      </c>
      <c r="G21" s="43" t="s">
        <v>133</v>
      </c>
      <c r="H21" s="43"/>
      <c r="I21" s="43"/>
      <c r="J21" s="43"/>
      <c r="K21" s="43">
        <v>965429175</v>
      </c>
      <c r="L21" s="43"/>
      <c r="M21" s="43"/>
      <c r="N21" s="43"/>
      <c r="O21" s="43"/>
      <c r="P21" s="43"/>
      <c r="Q21" s="43"/>
      <c r="R21" s="18">
        <v>5</v>
      </c>
      <c r="S21" s="41" t="s">
        <v>122</v>
      </c>
      <c r="T21" s="42"/>
    </row>
    <row r="22" spans="1:20" x14ac:dyDescent="0.2">
      <c r="A22" s="18">
        <f t="shared" si="0"/>
        <v>7</v>
      </c>
      <c r="B22" s="16" t="s">
        <v>136</v>
      </c>
      <c r="C22" s="16" t="s">
        <v>137</v>
      </c>
      <c r="D22" s="22" t="s">
        <v>138</v>
      </c>
      <c r="E22" s="18" t="s">
        <v>120</v>
      </c>
      <c r="F22" s="18">
        <v>19</v>
      </c>
      <c r="G22" s="43" t="s">
        <v>139</v>
      </c>
      <c r="H22" s="43"/>
      <c r="I22" s="43"/>
      <c r="J22" s="43"/>
      <c r="K22" s="43">
        <v>936227755</v>
      </c>
      <c r="L22" s="43"/>
      <c r="M22" s="43"/>
      <c r="N22" s="43"/>
      <c r="O22" s="43"/>
      <c r="P22" s="43"/>
      <c r="Q22" s="43"/>
      <c r="R22" s="18">
        <v>6</v>
      </c>
      <c r="S22" s="41" t="s">
        <v>122</v>
      </c>
      <c r="T22" s="42"/>
    </row>
    <row r="23" spans="1:20" x14ac:dyDescent="0.2">
      <c r="A23" s="18">
        <f t="shared" si="0"/>
        <v>8</v>
      </c>
      <c r="B23" s="16" t="s">
        <v>140</v>
      </c>
      <c r="C23" s="16" t="s">
        <v>141</v>
      </c>
      <c r="D23" s="22" t="s">
        <v>142</v>
      </c>
      <c r="E23" s="18" t="s">
        <v>120</v>
      </c>
      <c r="F23" s="18">
        <v>47</v>
      </c>
      <c r="G23" s="43" t="s">
        <v>143</v>
      </c>
      <c r="H23" s="43"/>
      <c r="I23" s="43"/>
      <c r="J23" s="43"/>
      <c r="K23" s="43" t="s">
        <v>89</v>
      </c>
      <c r="L23" s="43"/>
      <c r="M23" s="43"/>
      <c r="N23" s="43"/>
      <c r="O23" s="43"/>
      <c r="P23" s="43"/>
      <c r="Q23" s="43"/>
      <c r="R23" s="18">
        <v>7</v>
      </c>
      <c r="S23" s="41" t="s">
        <v>122</v>
      </c>
      <c r="T23" s="42"/>
    </row>
    <row r="24" spans="1:20" x14ac:dyDescent="0.2">
      <c r="A24" s="18">
        <f t="shared" si="0"/>
        <v>9</v>
      </c>
      <c r="B24" s="16" t="s">
        <v>144</v>
      </c>
      <c r="C24" s="16" t="s">
        <v>145</v>
      </c>
      <c r="D24" s="22" t="s">
        <v>146</v>
      </c>
      <c r="E24" s="18" t="s">
        <v>120</v>
      </c>
      <c r="F24" s="18">
        <v>45</v>
      </c>
      <c r="G24" s="43" t="s">
        <v>147</v>
      </c>
      <c r="H24" s="43"/>
      <c r="I24" s="43"/>
      <c r="J24" s="43"/>
      <c r="K24" s="43">
        <v>952408193</v>
      </c>
      <c r="L24" s="43"/>
      <c r="M24" s="43"/>
      <c r="N24" s="43"/>
      <c r="O24" s="43"/>
      <c r="P24" s="43"/>
      <c r="Q24" s="43"/>
      <c r="R24" s="18">
        <v>8</v>
      </c>
      <c r="S24" s="41" t="s">
        <v>122</v>
      </c>
      <c r="T24" s="42"/>
    </row>
    <row r="25" spans="1:20" x14ac:dyDescent="0.2">
      <c r="A25" s="18">
        <f t="shared" si="0"/>
        <v>10</v>
      </c>
      <c r="B25" s="16" t="s">
        <v>148</v>
      </c>
      <c r="C25" s="16" t="s">
        <v>149</v>
      </c>
      <c r="D25" s="22" t="s">
        <v>290</v>
      </c>
      <c r="E25" s="18" t="s">
        <v>128</v>
      </c>
      <c r="F25" s="18">
        <v>48</v>
      </c>
      <c r="G25" s="43" t="s">
        <v>151</v>
      </c>
      <c r="H25" s="43"/>
      <c r="I25" s="43"/>
      <c r="J25" s="43"/>
      <c r="K25" s="43" t="s">
        <v>150</v>
      </c>
      <c r="L25" s="43"/>
      <c r="M25" s="43"/>
      <c r="N25" s="43"/>
      <c r="O25" s="43"/>
      <c r="P25" s="43"/>
      <c r="Q25" s="43"/>
      <c r="R25" s="18">
        <v>8</v>
      </c>
      <c r="S25" s="41" t="s">
        <v>122</v>
      </c>
      <c r="T25" s="42"/>
    </row>
    <row r="26" spans="1:20" x14ac:dyDescent="0.2">
      <c r="A26" s="18">
        <f t="shared" si="0"/>
        <v>11</v>
      </c>
      <c r="B26" s="16" t="s">
        <v>152</v>
      </c>
      <c r="C26" s="16" t="s">
        <v>153</v>
      </c>
      <c r="D26" s="22" t="s">
        <v>154</v>
      </c>
      <c r="E26" s="18" t="s">
        <v>120</v>
      </c>
      <c r="F26" s="18">
        <v>31</v>
      </c>
      <c r="G26" s="43" t="s">
        <v>155</v>
      </c>
      <c r="H26" s="43"/>
      <c r="I26" s="43"/>
      <c r="J26" s="43"/>
      <c r="K26" s="43">
        <v>915168643</v>
      </c>
      <c r="L26" s="43"/>
      <c r="M26" s="43"/>
      <c r="N26" s="43"/>
      <c r="O26" s="43"/>
      <c r="P26" s="43"/>
      <c r="Q26" s="43"/>
      <c r="R26" s="18">
        <v>10</v>
      </c>
      <c r="S26" s="41" t="s">
        <v>122</v>
      </c>
      <c r="T26" s="42"/>
    </row>
    <row r="27" spans="1:20" x14ac:dyDescent="0.2">
      <c r="A27" s="18">
        <f t="shared" si="0"/>
        <v>12</v>
      </c>
      <c r="B27" s="16" t="s">
        <v>156</v>
      </c>
      <c r="C27" s="16" t="s">
        <v>153</v>
      </c>
      <c r="D27" s="22" t="s">
        <v>157</v>
      </c>
      <c r="E27" s="18" t="s">
        <v>128</v>
      </c>
      <c r="F27" s="18">
        <v>26</v>
      </c>
      <c r="G27" s="43" t="s">
        <v>155</v>
      </c>
      <c r="H27" s="43"/>
      <c r="I27" s="43"/>
      <c r="J27" s="43"/>
      <c r="K27" s="43">
        <v>997978929</v>
      </c>
      <c r="L27" s="43"/>
      <c r="M27" s="43"/>
      <c r="N27" s="43"/>
      <c r="O27" s="43"/>
      <c r="P27" s="43"/>
      <c r="Q27" s="43"/>
      <c r="R27" s="18">
        <v>10</v>
      </c>
      <c r="S27" s="41" t="s">
        <v>122</v>
      </c>
      <c r="T27" s="42"/>
    </row>
    <row r="28" spans="1:20" x14ac:dyDescent="0.2">
      <c r="A28" s="18">
        <f t="shared" si="0"/>
        <v>13</v>
      </c>
      <c r="B28" s="16" t="s">
        <v>158</v>
      </c>
      <c r="C28" s="16" t="s">
        <v>159</v>
      </c>
      <c r="D28" s="22" t="s">
        <v>160</v>
      </c>
      <c r="E28" s="18" t="s">
        <v>120</v>
      </c>
      <c r="F28" s="18">
        <v>75</v>
      </c>
      <c r="G28" s="43" t="s">
        <v>161</v>
      </c>
      <c r="H28" s="43"/>
      <c r="I28" s="43"/>
      <c r="J28" s="43"/>
      <c r="K28" s="43">
        <v>933955704</v>
      </c>
      <c r="L28" s="43"/>
      <c r="M28" s="43"/>
      <c r="N28" s="43"/>
      <c r="O28" s="43"/>
      <c r="P28" s="43"/>
      <c r="Q28" s="43"/>
      <c r="R28" s="18">
        <v>11</v>
      </c>
      <c r="S28" s="41" t="s">
        <v>122</v>
      </c>
      <c r="T28" s="42"/>
    </row>
    <row r="29" spans="1:20" x14ac:dyDescent="0.2">
      <c r="A29" s="18">
        <f t="shared" si="0"/>
        <v>14</v>
      </c>
      <c r="B29" s="16" t="s">
        <v>162</v>
      </c>
      <c r="C29" s="16" t="s">
        <v>172</v>
      </c>
      <c r="D29" s="22" t="s">
        <v>163</v>
      </c>
      <c r="E29" s="18" t="s">
        <v>120</v>
      </c>
      <c r="F29" s="18">
        <v>34</v>
      </c>
      <c r="G29" s="43" t="s">
        <v>164</v>
      </c>
      <c r="H29" s="43"/>
      <c r="I29" s="43"/>
      <c r="J29" s="43"/>
      <c r="K29" s="43">
        <v>925976028</v>
      </c>
      <c r="L29" s="43"/>
      <c r="M29" s="43"/>
      <c r="N29" s="43"/>
      <c r="O29" s="43"/>
      <c r="P29" s="43"/>
      <c r="Q29" s="43"/>
      <c r="R29" s="18">
        <v>14</v>
      </c>
      <c r="S29" s="41" t="s">
        <v>122</v>
      </c>
      <c r="T29" s="42"/>
    </row>
    <row r="30" spans="1:20" x14ac:dyDescent="0.2">
      <c r="A30" s="18">
        <f t="shared" si="0"/>
        <v>15</v>
      </c>
      <c r="B30" s="16" t="s">
        <v>292</v>
      </c>
      <c r="C30" s="16" t="s">
        <v>293</v>
      </c>
      <c r="D30" s="22" t="s">
        <v>295</v>
      </c>
      <c r="E30" s="18" t="s">
        <v>128</v>
      </c>
      <c r="F30" s="18">
        <v>27</v>
      </c>
      <c r="G30" s="41" t="s">
        <v>297</v>
      </c>
      <c r="H30" s="63"/>
      <c r="I30" s="63"/>
      <c r="J30" s="42"/>
      <c r="K30" s="41">
        <v>931330868</v>
      </c>
      <c r="L30" s="42"/>
      <c r="M30" s="41"/>
      <c r="N30" s="63"/>
      <c r="O30" s="63"/>
      <c r="P30" s="63"/>
      <c r="Q30" s="42"/>
      <c r="R30" s="18">
        <v>15</v>
      </c>
      <c r="S30" s="41" t="s">
        <v>122</v>
      </c>
      <c r="T30" s="42"/>
    </row>
    <row r="31" spans="1:20" x14ac:dyDescent="0.2">
      <c r="A31" s="18">
        <f t="shared" si="0"/>
        <v>16</v>
      </c>
      <c r="B31" s="16" t="s">
        <v>294</v>
      </c>
      <c r="C31" s="16" t="s">
        <v>279</v>
      </c>
      <c r="D31" s="22" t="s">
        <v>296</v>
      </c>
      <c r="E31" s="18" t="s">
        <v>120</v>
      </c>
      <c r="F31" s="18">
        <v>19</v>
      </c>
      <c r="G31" s="41" t="s">
        <v>297</v>
      </c>
      <c r="H31" s="63"/>
      <c r="I31" s="63"/>
      <c r="J31" s="42"/>
      <c r="K31" s="41">
        <v>971901117</v>
      </c>
      <c r="L31" s="42"/>
      <c r="M31" s="41"/>
      <c r="N31" s="63"/>
      <c r="O31" s="63"/>
      <c r="P31" s="63"/>
      <c r="Q31" s="42"/>
      <c r="R31" s="18">
        <v>15</v>
      </c>
      <c r="S31" s="41" t="s">
        <v>122</v>
      </c>
      <c r="T31" s="42"/>
    </row>
    <row r="32" spans="1:20" x14ac:dyDescent="0.2">
      <c r="A32" s="18">
        <f t="shared" si="0"/>
        <v>17</v>
      </c>
      <c r="B32" s="16" t="s">
        <v>183</v>
      </c>
      <c r="C32" s="16" t="s">
        <v>298</v>
      </c>
      <c r="D32" s="22" t="s">
        <v>299</v>
      </c>
      <c r="E32" s="18" t="s">
        <v>120</v>
      </c>
      <c r="F32" s="18">
        <v>68</v>
      </c>
      <c r="G32" s="41" t="s">
        <v>300</v>
      </c>
      <c r="H32" s="63"/>
      <c r="I32" s="63"/>
      <c r="J32" s="42"/>
      <c r="K32" s="41">
        <v>994714697</v>
      </c>
      <c r="L32" s="42"/>
      <c r="M32" s="41"/>
      <c r="N32" s="63"/>
      <c r="O32" s="63"/>
      <c r="P32" s="63"/>
      <c r="Q32" s="42"/>
      <c r="R32" s="18">
        <v>16</v>
      </c>
      <c r="S32" s="41" t="s">
        <v>122</v>
      </c>
      <c r="T32" s="42"/>
    </row>
    <row r="33" spans="1:20" x14ac:dyDescent="0.2">
      <c r="A33" s="18">
        <f t="shared" si="0"/>
        <v>18</v>
      </c>
      <c r="B33" s="16" t="s">
        <v>176</v>
      </c>
      <c r="C33" s="16" t="s">
        <v>177</v>
      </c>
      <c r="D33" s="22" t="s">
        <v>301</v>
      </c>
      <c r="E33" s="18" t="s">
        <v>120</v>
      </c>
      <c r="F33" s="18">
        <v>47</v>
      </c>
      <c r="G33" s="41" t="s">
        <v>302</v>
      </c>
      <c r="H33" s="63"/>
      <c r="I33" s="63"/>
      <c r="J33" s="42"/>
      <c r="K33" s="41">
        <v>995553312</v>
      </c>
      <c r="L33" s="42"/>
      <c r="M33" s="41"/>
      <c r="N33" s="63"/>
      <c r="O33" s="63"/>
      <c r="P33" s="63"/>
      <c r="Q33" s="42"/>
      <c r="R33" s="18">
        <v>17</v>
      </c>
      <c r="S33" s="41" t="s">
        <v>122</v>
      </c>
      <c r="T33" s="42"/>
    </row>
    <row r="34" spans="1:20" x14ac:dyDescent="0.2">
      <c r="A34" s="18">
        <f t="shared" si="0"/>
        <v>19</v>
      </c>
      <c r="B34" s="16" t="s">
        <v>180</v>
      </c>
      <c r="C34" s="16" t="s">
        <v>177</v>
      </c>
      <c r="D34" s="22" t="s">
        <v>303</v>
      </c>
      <c r="E34" s="18" t="s">
        <v>128</v>
      </c>
      <c r="F34" s="18">
        <v>36</v>
      </c>
      <c r="G34" s="41" t="s">
        <v>304</v>
      </c>
      <c r="H34" s="63"/>
      <c r="I34" s="63"/>
      <c r="J34" s="42"/>
      <c r="K34" s="41">
        <v>992470100</v>
      </c>
      <c r="L34" s="42"/>
      <c r="M34" s="41"/>
      <c r="N34" s="63"/>
      <c r="O34" s="63"/>
      <c r="P34" s="63"/>
      <c r="Q34" s="42"/>
      <c r="R34" s="18">
        <v>17</v>
      </c>
      <c r="S34" s="41" t="s">
        <v>122</v>
      </c>
      <c r="T34" s="42"/>
    </row>
    <row r="35" spans="1:20" x14ac:dyDescent="0.2">
      <c r="A35" s="18">
        <f t="shared" si="0"/>
        <v>20</v>
      </c>
      <c r="B35" s="16" t="s">
        <v>187</v>
      </c>
      <c r="C35" s="16" t="s">
        <v>306</v>
      </c>
      <c r="D35" s="22" t="s">
        <v>307</v>
      </c>
      <c r="E35" s="18" t="s">
        <v>120</v>
      </c>
      <c r="F35" s="18">
        <v>49</v>
      </c>
      <c r="G35" s="41" t="s">
        <v>308</v>
      </c>
      <c r="H35" s="63"/>
      <c r="I35" s="63"/>
      <c r="J35" s="42"/>
      <c r="K35" s="41">
        <v>936153901</v>
      </c>
      <c r="L35" s="42"/>
      <c r="M35" s="41"/>
      <c r="N35" s="63"/>
      <c r="O35" s="63"/>
      <c r="P35" s="63"/>
      <c r="Q35" s="42"/>
      <c r="R35" s="18">
        <v>20</v>
      </c>
      <c r="S35" s="41" t="s">
        <v>122</v>
      </c>
      <c r="T35" s="42"/>
    </row>
    <row r="36" spans="1:20" x14ac:dyDescent="0.2">
      <c r="A36" s="18">
        <f t="shared" si="0"/>
        <v>21</v>
      </c>
      <c r="B36" s="16" t="s">
        <v>309</v>
      </c>
      <c r="C36" s="16" t="s">
        <v>192</v>
      </c>
      <c r="D36" s="22" t="s">
        <v>307</v>
      </c>
      <c r="E36" s="18" t="s">
        <v>128</v>
      </c>
      <c r="F36" s="18">
        <v>51</v>
      </c>
      <c r="G36" s="41" t="s">
        <v>308</v>
      </c>
      <c r="H36" s="63"/>
      <c r="I36" s="63"/>
      <c r="J36" s="42"/>
      <c r="K36" s="41">
        <v>910087173</v>
      </c>
      <c r="L36" s="42"/>
      <c r="M36" s="41"/>
      <c r="N36" s="63"/>
      <c r="O36" s="63"/>
      <c r="P36" s="63"/>
      <c r="Q36" s="42"/>
      <c r="R36" s="18">
        <v>20</v>
      </c>
      <c r="S36" s="41" t="s">
        <v>122</v>
      </c>
      <c r="T36" s="42"/>
    </row>
    <row r="37" spans="1:20" x14ac:dyDescent="0.2">
      <c r="A37" s="18">
        <f t="shared" si="0"/>
        <v>22</v>
      </c>
      <c r="B37" s="16" t="s">
        <v>310</v>
      </c>
      <c r="C37" s="16" t="s">
        <v>285</v>
      </c>
      <c r="D37" s="22" t="s">
        <v>197</v>
      </c>
      <c r="E37" s="18" t="s">
        <v>128</v>
      </c>
      <c r="F37" s="18">
        <v>21</v>
      </c>
      <c r="G37" s="41" t="s">
        <v>308</v>
      </c>
      <c r="H37" s="63"/>
      <c r="I37" s="63"/>
      <c r="J37" s="42"/>
      <c r="K37" s="41">
        <v>977726525</v>
      </c>
      <c r="L37" s="42"/>
      <c r="M37" s="41"/>
      <c r="N37" s="63"/>
      <c r="O37" s="63"/>
      <c r="P37" s="63"/>
      <c r="Q37" s="42"/>
      <c r="R37" s="18">
        <v>20</v>
      </c>
      <c r="S37" s="41" t="s">
        <v>122</v>
      </c>
      <c r="T37" s="42"/>
    </row>
    <row r="38" spans="1:20" x14ac:dyDescent="0.2">
      <c r="A38" s="18">
        <f t="shared" si="0"/>
        <v>23</v>
      </c>
      <c r="B38" s="16" t="s">
        <v>198</v>
      </c>
      <c r="C38" s="16" t="s">
        <v>306</v>
      </c>
      <c r="D38" s="22" t="s">
        <v>311</v>
      </c>
      <c r="E38" s="18" t="s">
        <v>120</v>
      </c>
      <c r="F38" s="18">
        <v>47</v>
      </c>
      <c r="G38" s="41" t="s">
        <v>200</v>
      </c>
      <c r="H38" s="63"/>
      <c r="I38" s="63"/>
      <c r="J38" s="42"/>
      <c r="K38" s="41">
        <v>974849809</v>
      </c>
      <c r="L38" s="42"/>
      <c r="M38" s="41"/>
      <c r="N38" s="63"/>
      <c r="O38" s="63"/>
      <c r="P38" s="63"/>
      <c r="Q38" s="42"/>
      <c r="R38" s="18">
        <v>20</v>
      </c>
      <c r="S38" s="41" t="s">
        <v>122</v>
      </c>
      <c r="T38" s="42"/>
    </row>
    <row r="39" spans="1:20" x14ac:dyDescent="0.2">
      <c r="A39" s="18">
        <f t="shared" si="0"/>
        <v>24</v>
      </c>
      <c r="B39" s="16" t="s">
        <v>165</v>
      </c>
      <c r="C39" s="16" t="s">
        <v>166</v>
      </c>
      <c r="D39" s="22" t="s">
        <v>167</v>
      </c>
      <c r="E39" s="18" t="s">
        <v>128</v>
      </c>
      <c r="F39" s="18">
        <v>59</v>
      </c>
      <c r="G39" s="41" t="s">
        <v>312</v>
      </c>
      <c r="H39" s="63"/>
      <c r="I39" s="63"/>
      <c r="J39" s="42"/>
      <c r="K39" s="41">
        <v>955023860</v>
      </c>
      <c r="L39" s="42"/>
      <c r="M39" s="41"/>
      <c r="N39" s="63"/>
      <c r="O39" s="63"/>
      <c r="P39" s="63"/>
      <c r="Q39" s="42"/>
      <c r="R39" s="18">
        <v>21</v>
      </c>
      <c r="S39" s="41" t="s">
        <v>122</v>
      </c>
      <c r="T39" s="42"/>
    </row>
    <row r="40" spans="1:20" x14ac:dyDescent="0.2">
      <c r="A40" s="18">
        <f t="shared" si="0"/>
        <v>25</v>
      </c>
      <c r="B40" s="16" t="s">
        <v>158</v>
      </c>
      <c r="C40" s="16" t="s">
        <v>316</v>
      </c>
      <c r="D40" s="22" t="s">
        <v>313</v>
      </c>
      <c r="E40" s="18" t="s">
        <v>120</v>
      </c>
      <c r="F40" s="18">
        <v>64</v>
      </c>
      <c r="G40" s="41" t="s">
        <v>314</v>
      </c>
      <c r="H40" s="63"/>
      <c r="I40" s="63"/>
      <c r="J40" s="42"/>
      <c r="K40" s="41">
        <v>971340542</v>
      </c>
      <c r="L40" s="42"/>
      <c r="M40" s="41"/>
      <c r="N40" s="63"/>
      <c r="O40" s="63"/>
      <c r="P40" s="63"/>
      <c r="Q40" s="42"/>
      <c r="R40" s="18">
        <v>22</v>
      </c>
      <c r="S40" s="41" t="s">
        <v>122</v>
      </c>
      <c r="T40" s="42"/>
    </row>
    <row r="41" spans="1:20" x14ac:dyDescent="0.2">
      <c r="A41" s="18">
        <f t="shared" si="0"/>
        <v>26</v>
      </c>
      <c r="B41" s="16" t="s">
        <v>315</v>
      </c>
      <c r="C41" s="16" t="s">
        <v>177</v>
      </c>
      <c r="D41" s="22" t="s">
        <v>205</v>
      </c>
      <c r="E41" s="18" t="s">
        <v>120</v>
      </c>
      <c r="F41" s="18">
        <v>53</v>
      </c>
      <c r="G41" s="41" t="s">
        <v>314</v>
      </c>
      <c r="H41" s="63"/>
      <c r="I41" s="63"/>
      <c r="J41" s="42"/>
      <c r="K41" s="41">
        <v>971316282</v>
      </c>
      <c r="L41" s="42"/>
      <c r="M41" s="41"/>
      <c r="N41" s="63"/>
      <c r="O41" s="63"/>
      <c r="P41" s="63"/>
      <c r="Q41" s="42"/>
      <c r="R41" s="18">
        <v>22</v>
      </c>
      <c r="S41" s="41" t="s">
        <v>122</v>
      </c>
      <c r="T41" s="42"/>
    </row>
    <row r="42" spans="1:20" x14ac:dyDescent="0.2">
      <c r="A42" s="18">
        <f t="shared" si="0"/>
        <v>27</v>
      </c>
      <c r="B42" s="16" t="s">
        <v>206</v>
      </c>
      <c r="C42" s="16" t="s">
        <v>317</v>
      </c>
      <c r="D42" s="22" t="s">
        <v>208</v>
      </c>
      <c r="E42" s="18" t="s">
        <v>120</v>
      </c>
      <c r="F42" s="18">
        <v>43</v>
      </c>
      <c r="G42" s="41" t="s">
        <v>318</v>
      </c>
      <c r="H42" s="63"/>
      <c r="I42" s="63"/>
      <c r="J42" s="42"/>
      <c r="K42" s="41">
        <v>930733422</v>
      </c>
      <c r="L42" s="42"/>
      <c r="M42" s="41"/>
      <c r="N42" s="63"/>
      <c r="O42" s="63"/>
      <c r="P42" s="63"/>
      <c r="Q42" s="42"/>
      <c r="R42" s="18">
        <v>23</v>
      </c>
      <c r="S42" s="41" t="s">
        <v>122</v>
      </c>
      <c r="T42" s="42"/>
    </row>
    <row r="43" spans="1:20" x14ac:dyDescent="0.2">
      <c r="A43" s="18">
        <f t="shared" si="0"/>
        <v>28</v>
      </c>
      <c r="B43" s="16" t="s">
        <v>319</v>
      </c>
      <c r="C43" s="16" t="s">
        <v>320</v>
      </c>
      <c r="D43" s="22" t="s">
        <v>212</v>
      </c>
      <c r="E43" s="18" t="s">
        <v>120</v>
      </c>
      <c r="F43" s="18">
        <v>19</v>
      </c>
      <c r="G43" s="41" t="s">
        <v>318</v>
      </c>
      <c r="H43" s="63"/>
      <c r="I43" s="63"/>
      <c r="J43" s="42"/>
      <c r="K43" s="41">
        <v>912340436</v>
      </c>
      <c r="L43" s="42"/>
      <c r="M43" s="41"/>
      <c r="N43" s="63"/>
      <c r="O43" s="63"/>
      <c r="P43" s="63"/>
      <c r="Q43" s="42"/>
      <c r="R43" s="18">
        <v>23</v>
      </c>
      <c r="S43" s="41" t="s">
        <v>122</v>
      </c>
      <c r="T43" s="42"/>
    </row>
    <row r="44" spans="1:20" x14ac:dyDescent="0.2">
      <c r="A44" s="18">
        <f t="shared" si="0"/>
        <v>29</v>
      </c>
      <c r="B44" s="16" t="s">
        <v>321</v>
      </c>
      <c r="C44" s="16" t="s">
        <v>322</v>
      </c>
      <c r="D44" s="22" t="s">
        <v>323</v>
      </c>
      <c r="E44" s="18" t="s">
        <v>120</v>
      </c>
      <c r="F44" s="18">
        <v>43</v>
      </c>
      <c r="G44" s="41" t="s">
        <v>324</v>
      </c>
      <c r="H44" s="63"/>
      <c r="I44" s="63"/>
      <c r="J44" s="42"/>
      <c r="K44" s="41">
        <v>951544817</v>
      </c>
      <c r="L44" s="42"/>
      <c r="M44" s="41"/>
      <c r="N44" s="63"/>
      <c r="O44" s="63"/>
      <c r="P44" s="63"/>
      <c r="Q44" s="42"/>
      <c r="R44" s="18">
        <v>25</v>
      </c>
      <c r="S44" s="41" t="s">
        <v>122</v>
      </c>
      <c r="T44" s="42"/>
    </row>
    <row r="45" spans="1:20" x14ac:dyDescent="0.2">
      <c r="A45" s="18">
        <f t="shared" si="0"/>
        <v>30</v>
      </c>
      <c r="B45" s="16" t="s">
        <v>325</v>
      </c>
      <c r="C45" s="16" t="s">
        <v>326</v>
      </c>
      <c r="D45" s="22" t="s">
        <v>327</v>
      </c>
      <c r="E45" s="18" t="s">
        <v>120</v>
      </c>
      <c r="F45" s="18">
        <v>56</v>
      </c>
      <c r="G45" s="41" t="s">
        <v>328</v>
      </c>
      <c r="H45" s="63"/>
      <c r="I45" s="63"/>
      <c r="J45" s="42"/>
      <c r="K45" s="41">
        <v>921420877</v>
      </c>
      <c r="L45" s="42"/>
      <c r="M45" s="41"/>
      <c r="N45" s="63"/>
      <c r="O45" s="63"/>
      <c r="P45" s="63"/>
      <c r="Q45" s="42"/>
      <c r="R45" s="18">
        <v>26</v>
      </c>
      <c r="S45" s="41" t="s">
        <v>122</v>
      </c>
      <c r="T45" s="42"/>
    </row>
    <row r="46" spans="1:20" x14ac:dyDescent="0.2">
      <c r="A46" s="18">
        <f t="shared" si="0"/>
        <v>31</v>
      </c>
      <c r="B46" s="16" t="s">
        <v>219</v>
      </c>
      <c r="C46" s="16" t="s">
        <v>329</v>
      </c>
      <c r="D46" s="22" t="s">
        <v>330</v>
      </c>
      <c r="E46" s="18" t="s">
        <v>120</v>
      </c>
      <c r="F46" s="18">
        <v>32</v>
      </c>
      <c r="G46" s="41" t="s">
        <v>328</v>
      </c>
      <c r="H46" s="63"/>
      <c r="I46" s="63"/>
      <c r="J46" s="42"/>
      <c r="K46" s="41">
        <v>921420877</v>
      </c>
      <c r="L46" s="42"/>
      <c r="M46" s="41"/>
      <c r="N46" s="63"/>
      <c r="O46" s="63"/>
      <c r="P46" s="63"/>
      <c r="Q46" s="42"/>
      <c r="R46" s="18">
        <v>26</v>
      </c>
      <c r="S46" s="41" t="s">
        <v>122</v>
      </c>
      <c r="T46" s="42"/>
    </row>
    <row r="47" spans="1:20" x14ac:dyDescent="0.2">
      <c r="A47" s="18">
        <f t="shared" si="0"/>
        <v>32</v>
      </c>
      <c r="B47" s="16" t="s">
        <v>221</v>
      </c>
      <c r="C47" s="16" t="s">
        <v>222</v>
      </c>
      <c r="D47" s="18" t="s">
        <v>331</v>
      </c>
      <c r="E47" s="18" t="s">
        <v>120</v>
      </c>
      <c r="F47" s="18">
        <v>64</v>
      </c>
      <c r="G47" s="43" t="s">
        <v>223</v>
      </c>
      <c r="H47" s="43"/>
      <c r="I47" s="43"/>
      <c r="J47" s="43"/>
      <c r="K47" s="43">
        <v>907096539</v>
      </c>
      <c r="L47" s="43"/>
      <c r="M47" s="43"/>
      <c r="N47" s="43"/>
      <c r="O47" s="43"/>
      <c r="P47" s="43"/>
      <c r="Q47" s="43"/>
      <c r="R47" s="18">
        <v>27</v>
      </c>
      <c r="S47" s="41" t="s">
        <v>122</v>
      </c>
      <c r="T47" s="42"/>
    </row>
    <row r="48" spans="1:20" x14ac:dyDescent="0.2">
      <c r="A48" s="18">
        <f t="shared" si="0"/>
        <v>33</v>
      </c>
      <c r="B48" s="16" t="s">
        <v>226</v>
      </c>
      <c r="C48" s="16" t="s">
        <v>224</v>
      </c>
      <c r="D48" s="18">
        <v>45174872</v>
      </c>
      <c r="E48" s="18" t="s">
        <v>128</v>
      </c>
      <c r="F48" s="18">
        <v>31</v>
      </c>
      <c r="G48" s="43" t="s">
        <v>225</v>
      </c>
      <c r="H48" s="43"/>
      <c r="I48" s="43"/>
      <c r="J48" s="43"/>
      <c r="K48" s="43">
        <v>928161449</v>
      </c>
      <c r="L48" s="43"/>
      <c r="M48" s="43"/>
      <c r="N48" s="43"/>
      <c r="O48" s="43"/>
      <c r="P48" s="43"/>
      <c r="Q48" s="43"/>
      <c r="R48" s="18">
        <v>27</v>
      </c>
      <c r="S48" s="41" t="s">
        <v>122</v>
      </c>
      <c r="T48" s="42"/>
    </row>
    <row r="49" spans="1:20" x14ac:dyDescent="0.2">
      <c r="A49" s="18">
        <f t="shared" si="0"/>
        <v>34</v>
      </c>
      <c r="B49" s="16" t="s">
        <v>227</v>
      </c>
      <c r="C49" s="16" t="s">
        <v>228</v>
      </c>
      <c r="D49" s="18">
        <v>41924867</v>
      </c>
      <c r="E49" s="18" t="s">
        <v>120</v>
      </c>
      <c r="F49" s="18">
        <v>36</v>
      </c>
      <c r="G49" s="43" t="s">
        <v>229</v>
      </c>
      <c r="H49" s="43"/>
      <c r="I49" s="43"/>
      <c r="J49" s="43"/>
      <c r="K49" s="43">
        <v>913051572</v>
      </c>
      <c r="L49" s="43"/>
      <c r="M49" s="43"/>
      <c r="N49" s="43"/>
      <c r="O49" s="43"/>
      <c r="P49" s="43"/>
      <c r="Q49" s="43"/>
      <c r="R49" s="18">
        <v>28</v>
      </c>
      <c r="S49" s="41" t="s">
        <v>122</v>
      </c>
      <c r="T49" s="42"/>
    </row>
    <row r="50" spans="1:20" x14ac:dyDescent="0.2">
      <c r="A50" s="18">
        <f t="shared" si="0"/>
        <v>35</v>
      </c>
      <c r="B50" s="16" t="s">
        <v>230</v>
      </c>
      <c r="C50" s="16" t="s">
        <v>231</v>
      </c>
      <c r="D50" s="18" t="s">
        <v>332</v>
      </c>
      <c r="E50" s="18" t="s">
        <v>120</v>
      </c>
      <c r="F50" s="18">
        <v>52</v>
      </c>
      <c r="G50" s="43" t="s">
        <v>232</v>
      </c>
      <c r="H50" s="43"/>
      <c r="I50" s="43"/>
      <c r="J50" s="43"/>
      <c r="K50" s="43">
        <v>913051572</v>
      </c>
      <c r="L50" s="43"/>
      <c r="M50" s="43"/>
      <c r="N50" s="43"/>
      <c r="O50" s="43"/>
      <c r="P50" s="43"/>
      <c r="Q50" s="43"/>
      <c r="R50" s="18">
        <v>28</v>
      </c>
      <c r="S50" s="41" t="s">
        <v>122</v>
      </c>
      <c r="T50" s="42"/>
    </row>
    <row r="51" spans="1:20" x14ac:dyDescent="0.2">
      <c r="A51" s="18">
        <f t="shared" si="0"/>
        <v>36</v>
      </c>
      <c r="B51" s="16" t="s">
        <v>233</v>
      </c>
      <c r="C51" s="16" t="s">
        <v>228</v>
      </c>
      <c r="D51" s="18">
        <v>40676459</v>
      </c>
      <c r="E51" s="18" t="s">
        <v>120</v>
      </c>
      <c r="F51" s="18">
        <v>39</v>
      </c>
      <c r="G51" s="43" t="s">
        <v>232</v>
      </c>
      <c r="H51" s="43"/>
      <c r="I51" s="43"/>
      <c r="J51" s="43"/>
      <c r="K51" s="43">
        <v>913051572</v>
      </c>
      <c r="L51" s="43"/>
      <c r="M51" s="43"/>
      <c r="N51" s="43"/>
      <c r="O51" s="43"/>
      <c r="P51" s="43"/>
      <c r="Q51" s="43"/>
      <c r="R51" s="18">
        <v>28</v>
      </c>
      <c r="S51" s="41" t="s">
        <v>122</v>
      </c>
      <c r="T51" s="42"/>
    </row>
    <row r="52" spans="1:20" x14ac:dyDescent="0.2">
      <c r="A52" s="18">
        <f t="shared" si="0"/>
        <v>37</v>
      </c>
      <c r="B52" s="16" t="s">
        <v>234</v>
      </c>
      <c r="C52" s="16" t="s">
        <v>235</v>
      </c>
      <c r="D52" s="18">
        <v>80522545</v>
      </c>
      <c r="E52" s="18" t="s">
        <v>120</v>
      </c>
      <c r="F52" s="18">
        <v>54</v>
      </c>
      <c r="G52" s="43" t="s">
        <v>236</v>
      </c>
      <c r="H52" s="43"/>
      <c r="I52" s="43"/>
      <c r="J52" s="43"/>
      <c r="K52" s="43">
        <v>977366464</v>
      </c>
      <c r="L52" s="43"/>
      <c r="M52" s="43"/>
      <c r="N52" s="43"/>
      <c r="O52" s="43"/>
      <c r="P52" s="43"/>
      <c r="Q52" s="43"/>
      <c r="R52" s="18">
        <v>29</v>
      </c>
      <c r="S52" s="41" t="s">
        <v>122</v>
      </c>
      <c r="T52" s="42"/>
    </row>
    <row r="53" spans="1:20" x14ac:dyDescent="0.2">
      <c r="A53" s="18">
        <f t="shared" si="0"/>
        <v>38</v>
      </c>
      <c r="B53" s="16" t="s">
        <v>237</v>
      </c>
      <c r="C53" s="16" t="s">
        <v>333</v>
      </c>
      <c r="D53" s="18" t="s">
        <v>334</v>
      </c>
      <c r="E53" s="18" t="s">
        <v>120</v>
      </c>
      <c r="F53" s="18">
        <v>55</v>
      </c>
      <c r="G53" s="43" t="s">
        <v>239</v>
      </c>
      <c r="H53" s="43"/>
      <c r="I53" s="43"/>
      <c r="J53" s="43"/>
      <c r="K53" s="43">
        <v>933792544</v>
      </c>
      <c r="L53" s="43"/>
      <c r="M53" s="43"/>
      <c r="N53" s="43"/>
      <c r="O53" s="43"/>
      <c r="P53" s="43"/>
      <c r="Q53" s="43"/>
      <c r="R53" s="18">
        <v>33</v>
      </c>
      <c r="S53" s="41" t="s">
        <v>122</v>
      </c>
      <c r="T53" s="42"/>
    </row>
    <row r="54" spans="1:20" x14ac:dyDescent="0.2">
      <c r="A54" s="18">
        <f t="shared" si="0"/>
        <v>39</v>
      </c>
      <c r="B54" s="16" t="s">
        <v>240</v>
      </c>
      <c r="C54" s="16" t="s">
        <v>241</v>
      </c>
      <c r="D54" s="18" t="s">
        <v>335</v>
      </c>
      <c r="E54" s="18" t="s">
        <v>128</v>
      </c>
      <c r="F54" s="18">
        <v>49</v>
      </c>
      <c r="G54" s="43" t="s">
        <v>242</v>
      </c>
      <c r="H54" s="43"/>
      <c r="I54" s="43"/>
      <c r="J54" s="43"/>
      <c r="K54" s="43">
        <v>933792544</v>
      </c>
      <c r="L54" s="43"/>
      <c r="M54" s="43"/>
      <c r="N54" s="43"/>
      <c r="O54" s="43"/>
      <c r="P54" s="43"/>
      <c r="Q54" s="43"/>
      <c r="R54" s="18">
        <v>33</v>
      </c>
      <c r="S54" s="41" t="s">
        <v>122</v>
      </c>
      <c r="T54" s="42"/>
    </row>
    <row r="55" spans="1:20" x14ac:dyDescent="0.2">
      <c r="A55" s="18">
        <f t="shared" si="0"/>
        <v>40</v>
      </c>
      <c r="B55" s="16" t="s">
        <v>243</v>
      </c>
      <c r="C55" s="16" t="s">
        <v>244</v>
      </c>
      <c r="D55" s="18" t="s">
        <v>336</v>
      </c>
      <c r="E55" s="18" t="s">
        <v>128</v>
      </c>
      <c r="F55" s="18">
        <v>55</v>
      </c>
      <c r="G55" s="43" t="s">
        <v>245</v>
      </c>
      <c r="H55" s="43"/>
      <c r="I55" s="43"/>
      <c r="J55" s="43"/>
      <c r="K55" s="43">
        <v>917854532</v>
      </c>
      <c r="L55" s="43"/>
      <c r="M55" s="43"/>
      <c r="N55" s="43"/>
      <c r="O55" s="43"/>
      <c r="P55" s="43"/>
      <c r="Q55" s="43"/>
      <c r="R55" s="18">
        <v>36</v>
      </c>
      <c r="S55" s="41" t="s">
        <v>122</v>
      </c>
      <c r="T55" s="42"/>
    </row>
    <row r="56" spans="1:20" x14ac:dyDescent="0.2">
      <c r="A56" s="18">
        <f t="shared" si="0"/>
        <v>41</v>
      </c>
      <c r="B56" s="16" t="s">
        <v>246</v>
      </c>
      <c r="C56" s="16" t="s">
        <v>247</v>
      </c>
      <c r="D56" s="18">
        <v>43519671</v>
      </c>
      <c r="E56" s="18" t="s">
        <v>120</v>
      </c>
      <c r="F56" s="18">
        <v>35</v>
      </c>
      <c r="G56" s="43" t="s">
        <v>248</v>
      </c>
      <c r="H56" s="43"/>
      <c r="I56" s="43"/>
      <c r="J56" s="43"/>
      <c r="K56" s="43">
        <v>910519495</v>
      </c>
      <c r="L56" s="43"/>
      <c r="M56" s="43"/>
      <c r="N56" s="43"/>
      <c r="O56" s="43"/>
      <c r="P56" s="43"/>
      <c r="Q56" s="43"/>
      <c r="R56" s="18">
        <v>36</v>
      </c>
      <c r="S56" s="41" t="s">
        <v>122</v>
      </c>
      <c r="T56" s="42"/>
    </row>
    <row r="57" spans="1:20" x14ac:dyDescent="0.2">
      <c r="A57" s="18">
        <f t="shared" si="0"/>
        <v>42</v>
      </c>
      <c r="B57" s="16" t="s">
        <v>249</v>
      </c>
      <c r="C57" s="16" t="s">
        <v>250</v>
      </c>
      <c r="D57" s="18">
        <v>41726382</v>
      </c>
      <c r="E57" s="18" t="s">
        <v>120</v>
      </c>
      <c r="F57" s="18">
        <v>41</v>
      </c>
      <c r="G57" s="43" t="s">
        <v>251</v>
      </c>
      <c r="H57" s="43"/>
      <c r="I57" s="43"/>
      <c r="J57" s="43"/>
      <c r="K57" s="43">
        <v>970288743</v>
      </c>
      <c r="L57" s="43"/>
      <c r="M57" s="43"/>
      <c r="N57" s="43"/>
      <c r="O57" s="43"/>
      <c r="P57" s="43"/>
      <c r="Q57" s="43"/>
      <c r="R57" s="18">
        <v>38</v>
      </c>
      <c r="S57" s="41" t="s">
        <v>122</v>
      </c>
      <c r="T57" s="42"/>
    </row>
    <row r="58" spans="1:20" x14ac:dyDescent="0.2">
      <c r="A58" s="18">
        <f t="shared" si="0"/>
        <v>43</v>
      </c>
      <c r="B58" s="16" t="s">
        <v>252</v>
      </c>
      <c r="C58" s="16" t="s">
        <v>253</v>
      </c>
      <c r="D58" s="18">
        <v>80140729</v>
      </c>
      <c r="E58" s="18" t="s">
        <v>128</v>
      </c>
      <c r="F58" s="18">
        <v>41</v>
      </c>
      <c r="G58" s="43" t="s">
        <v>251</v>
      </c>
      <c r="H58" s="43"/>
      <c r="I58" s="43"/>
      <c r="J58" s="43"/>
      <c r="K58" s="43">
        <v>970288743</v>
      </c>
      <c r="L58" s="43"/>
      <c r="M58" s="43"/>
      <c r="N58" s="43"/>
      <c r="O58" s="43"/>
      <c r="P58" s="43"/>
      <c r="Q58" s="43"/>
      <c r="R58" s="18">
        <v>38</v>
      </c>
      <c r="S58" s="41" t="s">
        <v>122</v>
      </c>
      <c r="T58" s="42"/>
    </row>
    <row r="59" spans="1:20" x14ac:dyDescent="0.2">
      <c r="A59" s="18">
        <f t="shared" si="0"/>
        <v>44</v>
      </c>
      <c r="B59" s="16" t="s">
        <v>254</v>
      </c>
      <c r="C59" s="16" t="s">
        <v>119</v>
      </c>
      <c r="D59" s="18">
        <v>75704508</v>
      </c>
      <c r="E59" s="18" t="s">
        <v>128</v>
      </c>
      <c r="F59" s="18">
        <v>21</v>
      </c>
      <c r="G59" s="43" t="s">
        <v>255</v>
      </c>
      <c r="H59" s="43"/>
      <c r="I59" s="43"/>
      <c r="J59" s="43"/>
      <c r="K59" s="43">
        <v>930326607</v>
      </c>
      <c r="L59" s="43"/>
      <c r="M59" s="43"/>
      <c r="N59" s="43"/>
      <c r="O59" s="43"/>
      <c r="P59" s="43"/>
      <c r="Q59" s="43"/>
      <c r="R59" s="18">
        <v>39</v>
      </c>
      <c r="S59" s="41" t="s">
        <v>122</v>
      </c>
      <c r="T59" s="42"/>
    </row>
    <row r="60" spans="1:20" x14ac:dyDescent="0.2">
      <c r="A60" s="18">
        <f t="shared" si="0"/>
        <v>45</v>
      </c>
      <c r="B60" s="16" t="s">
        <v>256</v>
      </c>
      <c r="C60" s="16" t="s">
        <v>257</v>
      </c>
      <c r="D60" s="18" t="s">
        <v>337</v>
      </c>
      <c r="E60" s="18" t="s">
        <v>120</v>
      </c>
      <c r="F60" s="18">
        <v>57</v>
      </c>
      <c r="G60" s="43" t="s">
        <v>255</v>
      </c>
      <c r="H60" s="43"/>
      <c r="I60" s="43"/>
      <c r="J60" s="43"/>
      <c r="K60" s="43">
        <v>970830096</v>
      </c>
      <c r="L60" s="43"/>
      <c r="M60" s="43"/>
      <c r="N60" s="43"/>
      <c r="O60" s="43"/>
      <c r="P60" s="43"/>
      <c r="Q60" s="43"/>
      <c r="R60" s="18">
        <v>42</v>
      </c>
      <c r="S60" s="41" t="s">
        <v>122</v>
      </c>
      <c r="T60" s="42"/>
    </row>
    <row r="61" spans="1:20" x14ac:dyDescent="0.2">
      <c r="A61" s="18">
        <f t="shared" si="0"/>
        <v>46</v>
      </c>
      <c r="B61" s="16" t="s">
        <v>258</v>
      </c>
      <c r="C61" s="16" t="s">
        <v>259</v>
      </c>
      <c r="D61" s="18">
        <v>44520341</v>
      </c>
      <c r="E61" s="18" t="s">
        <v>120</v>
      </c>
      <c r="F61" s="18">
        <v>36</v>
      </c>
      <c r="G61" s="43" t="s">
        <v>139</v>
      </c>
      <c r="H61" s="43"/>
      <c r="I61" s="43"/>
      <c r="J61" s="43"/>
      <c r="K61" s="43">
        <v>936201991</v>
      </c>
      <c r="L61" s="43"/>
      <c r="M61" s="43"/>
      <c r="N61" s="43"/>
      <c r="O61" s="43"/>
      <c r="P61" s="43"/>
      <c r="Q61" s="43"/>
      <c r="R61" s="18">
        <v>43</v>
      </c>
      <c r="S61" s="41" t="s">
        <v>122</v>
      </c>
      <c r="T61" s="42"/>
    </row>
    <row r="62" spans="1:20" x14ac:dyDescent="0.2">
      <c r="A62" s="18">
        <f t="shared" si="0"/>
        <v>47</v>
      </c>
      <c r="B62" s="16" t="s">
        <v>260</v>
      </c>
      <c r="C62" s="16" t="s">
        <v>261</v>
      </c>
      <c r="D62" s="18">
        <v>45076468</v>
      </c>
      <c r="E62" s="18" t="s">
        <v>128</v>
      </c>
      <c r="F62" s="18">
        <v>32</v>
      </c>
      <c r="G62" s="43" t="s">
        <v>262</v>
      </c>
      <c r="H62" s="43"/>
      <c r="I62" s="43"/>
      <c r="J62" s="43"/>
      <c r="K62" s="43">
        <v>970786580</v>
      </c>
      <c r="L62" s="43"/>
      <c r="M62" s="43"/>
      <c r="N62" s="43"/>
      <c r="O62" s="43"/>
      <c r="P62" s="43"/>
      <c r="Q62" s="43"/>
      <c r="R62" s="18">
        <v>45</v>
      </c>
      <c r="S62" s="41" t="s">
        <v>122</v>
      </c>
      <c r="T62" s="42"/>
    </row>
    <row r="63" spans="1:20" x14ac:dyDescent="0.2">
      <c r="A63" s="18">
        <f t="shared" si="0"/>
        <v>48</v>
      </c>
      <c r="B63" s="16" t="s">
        <v>263</v>
      </c>
      <c r="C63" s="16" t="s">
        <v>264</v>
      </c>
      <c r="D63" s="18">
        <v>9048518</v>
      </c>
      <c r="E63" s="18" t="s">
        <v>120</v>
      </c>
      <c r="F63" s="18">
        <v>53</v>
      </c>
      <c r="G63" s="43" t="s">
        <v>265</v>
      </c>
      <c r="H63" s="43"/>
      <c r="I63" s="43"/>
      <c r="J63" s="43"/>
      <c r="K63" s="43">
        <v>989292146</v>
      </c>
      <c r="L63" s="43"/>
      <c r="M63" s="43"/>
      <c r="N63" s="43"/>
      <c r="O63" s="43"/>
      <c r="P63" s="43"/>
      <c r="Q63" s="43"/>
      <c r="R63" s="18">
        <v>47</v>
      </c>
      <c r="S63" s="41" t="s">
        <v>122</v>
      </c>
      <c r="T63" s="42"/>
    </row>
    <row r="64" spans="1:20" x14ac:dyDescent="0.2">
      <c r="A64" s="18">
        <f t="shared" si="0"/>
        <v>49</v>
      </c>
      <c r="B64" s="16" t="s">
        <v>266</v>
      </c>
      <c r="C64" s="16" t="s">
        <v>267</v>
      </c>
      <c r="D64" s="18">
        <v>7152992</v>
      </c>
      <c r="E64" s="18" t="s">
        <v>120</v>
      </c>
      <c r="F64" s="18">
        <v>63</v>
      </c>
      <c r="G64" s="43" t="s">
        <v>268</v>
      </c>
      <c r="H64" s="43"/>
      <c r="I64" s="43"/>
      <c r="J64" s="43"/>
      <c r="K64" s="43">
        <v>983651163</v>
      </c>
      <c r="L64" s="43"/>
      <c r="M64" s="43"/>
      <c r="N64" s="43"/>
      <c r="O64" s="43"/>
      <c r="P64" s="43"/>
      <c r="Q64" s="43"/>
      <c r="R64" s="18">
        <v>48</v>
      </c>
      <c r="S64" s="41" t="s">
        <v>122</v>
      </c>
      <c r="T64" s="42"/>
    </row>
    <row r="65" spans="1:20" x14ac:dyDescent="0.2">
      <c r="A65" s="18">
        <f t="shared" ref="A65:A70" si="1">+A64+1</f>
        <v>50</v>
      </c>
      <c r="B65" s="16" t="s">
        <v>269</v>
      </c>
      <c r="C65" s="16" t="s">
        <v>270</v>
      </c>
      <c r="D65" s="18">
        <v>10161388</v>
      </c>
      <c r="E65" s="18" t="s">
        <v>120</v>
      </c>
      <c r="F65" s="18">
        <v>44</v>
      </c>
      <c r="G65" s="43" t="s">
        <v>271</v>
      </c>
      <c r="H65" s="43"/>
      <c r="I65" s="43"/>
      <c r="J65" s="43"/>
      <c r="K65" s="43">
        <v>988490804</v>
      </c>
      <c r="L65" s="43"/>
      <c r="M65" s="43"/>
      <c r="N65" s="43"/>
      <c r="O65" s="43"/>
      <c r="P65" s="43"/>
      <c r="Q65" s="43"/>
      <c r="R65" s="18">
        <v>48</v>
      </c>
      <c r="S65" s="41" t="s">
        <v>122</v>
      </c>
      <c r="T65" s="42"/>
    </row>
    <row r="66" spans="1:20" x14ac:dyDescent="0.2">
      <c r="A66" s="18">
        <f t="shared" si="1"/>
        <v>51</v>
      </c>
      <c r="B66" s="16" t="s">
        <v>272</v>
      </c>
      <c r="C66" s="16" t="s">
        <v>273</v>
      </c>
      <c r="D66" s="18">
        <v>44831211</v>
      </c>
      <c r="E66" s="18" t="s">
        <v>128</v>
      </c>
      <c r="F66" s="18">
        <v>38</v>
      </c>
      <c r="G66" s="43" t="s">
        <v>274</v>
      </c>
      <c r="H66" s="43"/>
      <c r="I66" s="43"/>
      <c r="J66" s="43"/>
      <c r="K66" s="43">
        <v>922734852</v>
      </c>
      <c r="L66" s="43"/>
      <c r="M66" s="43"/>
      <c r="N66" s="43"/>
      <c r="O66" s="43"/>
      <c r="P66" s="43"/>
      <c r="Q66" s="43"/>
      <c r="R66" s="18" t="s">
        <v>275</v>
      </c>
      <c r="S66" s="41" t="s">
        <v>122</v>
      </c>
      <c r="T66" s="42"/>
    </row>
    <row r="67" spans="1:20" x14ac:dyDescent="0.2">
      <c r="A67" s="18">
        <f t="shared" si="1"/>
        <v>52</v>
      </c>
      <c r="B67" s="16" t="s">
        <v>276</v>
      </c>
      <c r="C67" s="16" t="s">
        <v>277</v>
      </c>
      <c r="D67" s="18">
        <v>46723517</v>
      </c>
      <c r="E67" s="18" t="s">
        <v>120</v>
      </c>
      <c r="F67" s="18">
        <v>36</v>
      </c>
      <c r="G67" s="43" t="s">
        <v>274</v>
      </c>
      <c r="H67" s="43"/>
      <c r="I67" s="43"/>
      <c r="J67" s="43"/>
      <c r="K67" s="43">
        <v>971901117</v>
      </c>
      <c r="L67" s="43"/>
      <c r="M67" s="43"/>
      <c r="N67" s="43"/>
      <c r="O67" s="43"/>
      <c r="P67" s="43"/>
      <c r="Q67" s="43"/>
      <c r="R67" s="18" t="s">
        <v>275</v>
      </c>
      <c r="S67" s="41" t="s">
        <v>122</v>
      </c>
      <c r="T67" s="42"/>
    </row>
    <row r="68" spans="1:20" x14ac:dyDescent="0.2">
      <c r="A68" s="18">
        <f t="shared" si="1"/>
        <v>53</v>
      </c>
      <c r="B68" s="16" t="s">
        <v>278</v>
      </c>
      <c r="C68" s="16" t="s">
        <v>279</v>
      </c>
      <c r="D68" s="18">
        <v>75616655</v>
      </c>
      <c r="E68" s="18" t="s">
        <v>120</v>
      </c>
      <c r="F68" s="18">
        <v>20</v>
      </c>
      <c r="G68" s="43" t="s">
        <v>274</v>
      </c>
      <c r="H68" s="43"/>
      <c r="I68" s="43"/>
      <c r="J68" s="43"/>
      <c r="K68" s="43">
        <v>971901117</v>
      </c>
      <c r="L68" s="43"/>
      <c r="M68" s="43"/>
      <c r="N68" s="43"/>
      <c r="O68" s="43"/>
      <c r="P68" s="43"/>
      <c r="Q68" s="43"/>
      <c r="R68" s="18" t="s">
        <v>275</v>
      </c>
      <c r="S68" s="41" t="s">
        <v>122</v>
      </c>
      <c r="T68" s="42"/>
    </row>
    <row r="69" spans="1:20" x14ac:dyDescent="0.2">
      <c r="A69" s="18">
        <f t="shared" si="1"/>
        <v>54</v>
      </c>
      <c r="B69" s="16" t="s">
        <v>280</v>
      </c>
      <c r="C69" s="16" t="s">
        <v>281</v>
      </c>
      <c r="D69" s="18">
        <v>48195994</v>
      </c>
      <c r="E69" s="18" t="s">
        <v>120</v>
      </c>
      <c r="F69" s="18">
        <v>27</v>
      </c>
      <c r="G69" s="43" t="s">
        <v>282</v>
      </c>
      <c r="H69" s="43"/>
      <c r="I69" s="43"/>
      <c r="J69" s="43"/>
      <c r="K69" s="43">
        <v>932342226</v>
      </c>
      <c r="L69" s="43"/>
      <c r="M69" s="43"/>
      <c r="N69" s="43"/>
      <c r="O69" s="43"/>
      <c r="P69" s="43"/>
      <c r="Q69" s="43"/>
      <c r="R69" s="18" t="s">
        <v>283</v>
      </c>
      <c r="S69" s="41" t="s">
        <v>122</v>
      </c>
      <c r="T69" s="42"/>
    </row>
    <row r="70" spans="1:20" x14ac:dyDescent="0.2">
      <c r="A70" s="18">
        <f t="shared" si="1"/>
        <v>55</v>
      </c>
      <c r="B70" s="16" t="s">
        <v>284</v>
      </c>
      <c r="C70" s="16" t="s">
        <v>285</v>
      </c>
      <c r="D70" s="18">
        <v>70104645</v>
      </c>
      <c r="E70" s="18" t="s">
        <v>128</v>
      </c>
      <c r="F70" s="18">
        <v>26</v>
      </c>
      <c r="G70" s="43" t="s">
        <v>286</v>
      </c>
      <c r="H70" s="43"/>
      <c r="I70" s="43"/>
      <c r="J70" s="43"/>
      <c r="K70" s="43">
        <v>919728689</v>
      </c>
      <c r="L70" s="43"/>
      <c r="M70" s="43"/>
      <c r="N70" s="43"/>
      <c r="O70" s="43"/>
      <c r="P70" s="43"/>
      <c r="Q70" s="43"/>
      <c r="R70" s="18" t="s">
        <v>283</v>
      </c>
      <c r="S70" s="41" t="s">
        <v>122</v>
      </c>
      <c r="T70" s="42"/>
    </row>
  </sheetData>
  <mergeCells count="253">
    <mergeCell ref="S41:T41"/>
    <mergeCell ref="S42:T42"/>
    <mergeCell ref="S43:T43"/>
    <mergeCell ref="K46:L46"/>
    <mergeCell ref="G42:J42"/>
    <mergeCell ref="G45:J45"/>
    <mergeCell ref="G43:J43"/>
    <mergeCell ref="G44:J44"/>
    <mergeCell ref="G46:J46"/>
    <mergeCell ref="S44:T44"/>
    <mergeCell ref="S45:T45"/>
    <mergeCell ref="S46:T46"/>
    <mergeCell ref="M43:Q43"/>
    <mergeCell ref="M44:Q44"/>
    <mergeCell ref="M46:Q46"/>
    <mergeCell ref="K41:L41"/>
    <mergeCell ref="M37:Q37"/>
    <mergeCell ref="M38:Q38"/>
    <mergeCell ref="M39:Q39"/>
    <mergeCell ref="M40:Q40"/>
    <mergeCell ref="M41:Q41"/>
    <mergeCell ref="M42:Q42"/>
    <mergeCell ref="M45:Q45"/>
    <mergeCell ref="K42:L42"/>
    <mergeCell ref="K43:L43"/>
    <mergeCell ref="K44:L44"/>
    <mergeCell ref="K45:L45"/>
    <mergeCell ref="S39:T39"/>
    <mergeCell ref="G38:J38"/>
    <mergeCell ref="K38:L38"/>
    <mergeCell ref="K39:L39"/>
    <mergeCell ref="K40:L40"/>
    <mergeCell ref="G39:J39"/>
    <mergeCell ref="G40:J40"/>
    <mergeCell ref="K35:L35"/>
    <mergeCell ref="S35:T35"/>
    <mergeCell ref="G36:J36"/>
    <mergeCell ref="K36:L36"/>
    <mergeCell ref="S40:T40"/>
    <mergeCell ref="G37:J37"/>
    <mergeCell ref="K37:L37"/>
    <mergeCell ref="S36:T36"/>
    <mergeCell ref="S37:T37"/>
    <mergeCell ref="S38:T38"/>
    <mergeCell ref="S31:T31"/>
    <mergeCell ref="S32:T32"/>
    <mergeCell ref="S33:T33"/>
    <mergeCell ref="G34:J34"/>
    <mergeCell ref="K34:L34"/>
    <mergeCell ref="S34:T34"/>
    <mergeCell ref="M34:Q34"/>
    <mergeCell ref="M35:Q35"/>
    <mergeCell ref="M36:Q36"/>
    <mergeCell ref="G32:J32"/>
    <mergeCell ref="K32:L32"/>
    <mergeCell ref="G33:J33"/>
    <mergeCell ref="K33:L33"/>
    <mergeCell ref="G35:J35"/>
    <mergeCell ref="G31:J31"/>
    <mergeCell ref="K31:L31"/>
    <mergeCell ref="M31:Q31"/>
    <mergeCell ref="M32:Q32"/>
    <mergeCell ref="M33:Q33"/>
    <mergeCell ref="G69:J69"/>
    <mergeCell ref="K69:L69"/>
    <mergeCell ref="M69:Q69"/>
    <mergeCell ref="G65:J65"/>
    <mergeCell ref="K65:L65"/>
    <mergeCell ref="M65:Q65"/>
    <mergeCell ref="G62:J62"/>
    <mergeCell ref="K62:L62"/>
    <mergeCell ref="M62:Q62"/>
    <mergeCell ref="G59:J59"/>
    <mergeCell ref="K59:L59"/>
    <mergeCell ref="M59:Q59"/>
    <mergeCell ref="G56:J56"/>
    <mergeCell ref="K56:L56"/>
    <mergeCell ref="M56:Q56"/>
    <mergeCell ref="G53:J53"/>
    <mergeCell ref="K53:L53"/>
    <mergeCell ref="M53:Q53"/>
    <mergeCell ref="G41:J41"/>
    <mergeCell ref="S69:T69"/>
    <mergeCell ref="G70:J70"/>
    <mergeCell ref="K70:L70"/>
    <mergeCell ref="M70:Q70"/>
    <mergeCell ref="S70:T70"/>
    <mergeCell ref="G67:J67"/>
    <mergeCell ref="K67:L67"/>
    <mergeCell ref="M67:Q67"/>
    <mergeCell ref="S67:T67"/>
    <mergeCell ref="G68:J68"/>
    <mergeCell ref="K68:L68"/>
    <mergeCell ref="M68:Q68"/>
    <mergeCell ref="S68:T68"/>
    <mergeCell ref="S65:T65"/>
    <mergeCell ref="G66:J66"/>
    <mergeCell ref="K66:L66"/>
    <mergeCell ref="M66:Q66"/>
    <mergeCell ref="S66:T66"/>
    <mergeCell ref="G63:J63"/>
    <mergeCell ref="K63:L63"/>
    <mergeCell ref="M63:Q63"/>
    <mergeCell ref="S63:T63"/>
    <mergeCell ref="G64:J64"/>
    <mergeCell ref="K64:L64"/>
    <mergeCell ref="M64:Q64"/>
    <mergeCell ref="S64:T64"/>
    <mergeCell ref="S62:T62"/>
    <mergeCell ref="G61:J61"/>
    <mergeCell ref="K61:L61"/>
    <mergeCell ref="M61:Q61"/>
    <mergeCell ref="S61:T61"/>
    <mergeCell ref="G60:J60"/>
    <mergeCell ref="K60:L60"/>
    <mergeCell ref="M60:Q60"/>
    <mergeCell ref="S60:T60"/>
    <mergeCell ref="S59:T59"/>
    <mergeCell ref="G57:J57"/>
    <mergeCell ref="K57:L57"/>
    <mergeCell ref="M57:Q57"/>
    <mergeCell ref="S57:T57"/>
    <mergeCell ref="G58:J58"/>
    <mergeCell ref="K58:L58"/>
    <mergeCell ref="M58:Q58"/>
    <mergeCell ref="S58:T58"/>
    <mergeCell ref="S56:T56"/>
    <mergeCell ref="G55:J55"/>
    <mergeCell ref="K55:L55"/>
    <mergeCell ref="M55:Q55"/>
    <mergeCell ref="S55:T55"/>
    <mergeCell ref="G54:J54"/>
    <mergeCell ref="K54:L54"/>
    <mergeCell ref="M54:Q54"/>
    <mergeCell ref="S54:T54"/>
    <mergeCell ref="S53:T53"/>
    <mergeCell ref="G51:J51"/>
    <mergeCell ref="K51:L51"/>
    <mergeCell ref="M51:Q51"/>
    <mergeCell ref="S51:T51"/>
    <mergeCell ref="G52:J52"/>
    <mergeCell ref="K52:L52"/>
    <mergeCell ref="M52:Q52"/>
    <mergeCell ref="S52:T52"/>
    <mergeCell ref="G49:J49"/>
    <mergeCell ref="K49:L49"/>
    <mergeCell ref="M49:Q49"/>
    <mergeCell ref="S49:T49"/>
    <mergeCell ref="G50:J50"/>
    <mergeCell ref="K50:L50"/>
    <mergeCell ref="M50:Q50"/>
    <mergeCell ref="S50:T50"/>
    <mergeCell ref="G47:J47"/>
    <mergeCell ref="K47:L47"/>
    <mergeCell ref="M47:Q47"/>
    <mergeCell ref="S47:T47"/>
    <mergeCell ref="G48:J48"/>
    <mergeCell ref="K48:L48"/>
    <mergeCell ref="M48:Q48"/>
    <mergeCell ref="S48:T48"/>
    <mergeCell ref="G30:J30"/>
    <mergeCell ref="K30:L30"/>
    <mergeCell ref="M30:Q30"/>
    <mergeCell ref="S30:T30"/>
    <mergeCell ref="G29:J29"/>
    <mergeCell ref="K29:L29"/>
    <mergeCell ref="M29:Q29"/>
    <mergeCell ref="S29:T29"/>
    <mergeCell ref="G28:J28"/>
    <mergeCell ref="K28:L28"/>
    <mergeCell ref="M28:Q28"/>
    <mergeCell ref="S28:T28"/>
    <mergeCell ref="G26:J26"/>
    <mergeCell ref="K26:L26"/>
    <mergeCell ref="M26:Q26"/>
    <mergeCell ref="S26:T26"/>
    <mergeCell ref="G27:J27"/>
    <mergeCell ref="K27:L27"/>
    <mergeCell ref="M27:Q27"/>
    <mergeCell ref="S27:T27"/>
    <mergeCell ref="G25:J25"/>
    <mergeCell ref="K25:L25"/>
    <mergeCell ref="M25:Q25"/>
    <mergeCell ref="S25:T25"/>
    <mergeCell ref="G23:J23"/>
    <mergeCell ref="K23:L23"/>
    <mergeCell ref="M23:Q23"/>
    <mergeCell ref="S23:T23"/>
    <mergeCell ref="G24:J24"/>
    <mergeCell ref="K24:L24"/>
    <mergeCell ref="M24:Q24"/>
    <mergeCell ref="S24:T24"/>
    <mergeCell ref="G21:J21"/>
    <mergeCell ref="K21:L21"/>
    <mergeCell ref="M21:Q21"/>
    <mergeCell ref="S21:T21"/>
    <mergeCell ref="G22:J22"/>
    <mergeCell ref="K22:L22"/>
    <mergeCell ref="M22:Q22"/>
    <mergeCell ref="S22:T22"/>
    <mergeCell ref="G19:J19"/>
    <mergeCell ref="K19:L19"/>
    <mergeCell ref="M19:Q19"/>
    <mergeCell ref="S19:T19"/>
    <mergeCell ref="G20:J20"/>
    <mergeCell ref="K20:L20"/>
    <mergeCell ref="M20:Q20"/>
    <mergeCell ref="S20:T20"/>
    <mergeCell ref="G18:J18"/>
    <mergeCell ref="K18:L18"/>
    <mergeCell ref="M18:Q18"/>
    <mergeCell ref="S18:T18"/>
    <mergeCell ref="G16:J16"/>
    <mergeCell ref="K16:L16"/>
    <mergeCell ref="M16:Q16"/>
    <mergeCell ref="S16:T16"/>
    <mergeCell ref="G17:J17"/>
    <mergeCell ref="K17:L17"/>
    <mergeCell ref="M17:Q17"/>
    <mergeCell ref="S17:T17"/>
    <mergeCell ref="A13:T13"/>
    <mergeCell ref="A14:T14"/>
    <mergeCell ref="G15:J15"/>
    <mergeCell ref="K15:L15"/>
    <mergeCell ref="M15:Q15"/>
    <mergeCell ref="S15:T15"/>
    <mergeCell ref="A11:C11"/>
    <mergeCell ref="D11:I11"/>
    <mergeCell ref="K11:L11"/>
    <mergeCell ref="N11:O11"/>
    <mergeCell ref="Q11:R11"/>
    <mergeCell ref="A12:T12"/>
    <mergeCell ref="A9:B9"/>
    <mergeCell ref="E9:I9"/>
    <mergeCell ref="K9:L9"/>
    <mergeCell ref="N9:O9"/>
    <mergeCell ref="Q9:R9"/>
    <mergeCell ref="A10:T10"/>
    <mergeCell ref="A6:T6"/>
    <mergeCell ref="A7:B7"/>
    <mergeCell ref="C7:J7"/>
    <mergeCell ref="K7:O7"/>
    <mergeCell ref="Q7:R7"/>
    <mergeCell ref="A8:T8"/>
    <mergeCell ref="A1:T1"/>
    <mergeCell ref="A2:T2"/>
    <mergeCell ref="A3:T3"/>
    <mergeCell ref="A4:T4"/>
    <mergeCell ref="A5:B5"/>
    <mergeCell ref="C5:H5"/>
    <mergeCell ref="R5:T5"/>
    <mergeCell ref="J5:K5"/>
    <mergeCell ref="L5:Q5"/>
  </mergeCells>
  <pageMargins left="0.7" right="0.7" top="0.75" bottom="0.75" header="0.51180555555555496" footer="0.51180555555555496"/>
  <pageSetup paperSize="9" scale="48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4"/>
  <sheetViews>
    <sheetView view="pageBreakPreview" zoomScale="115" zoomScaleNormal="130" zoomScaleSheetLayoutView="115" workbookViewId="0">
      <selection activeCell="M11" sqref="M11"/>
    </sheetView>
  </sheetViews>
  <sheetFormatPr baseColWidth="10" defaultColWidth="10.7109375" defaultRowHeight="12" x14ac:dyDescent="0.2"/>
  <cols>
    <col min="1" max="1" width="4.28515625" style="35" customWidth="1"/>
    <col min="2" max="2" width="20" style="34" customWidth="1"/>
    <col min="3" max="3" width="22.42578125" style="34" customWidth="1"/>
    <col min="4" max="4" width="9.5703125" style="35" customWidth="1"/>
    <col min="5" max="6" width="5.28515625" style="35" customWidth="1"/>
    <col min="7" max="7" width="3.42578125" style="34" customWidth="1"/>
    <col min="8" max="8" width="5.28515625" style="34" customWidth="1"/>
    <col min="9" max="9" width="2.7109375" style="34" customWidth="1"/>
    <col min="10" max="10" width="17.7109375" style="34" customWidth="1"/>
    <col min="11" max="11" width="7.28515625" style="34" customWidth="1"/>
    <col min="12" max="12" width="5.85546875" style="34" customWidth="1"/>
    <col min="13" max="13" width="3.85546875" style="34" customWidth="1"/>
    <col min="14" max="14" width="5.42578125" style="34" customWidth="1"/>
    <col min="15" max="15" width="7.42578125" style="34" customWidth="1"/>
    <col min="16" max="17" width="3.85546875" style="34" customWidth="1"/>
    <col min="18" max="18" width="9.42578125" style="35" customWidth="1"/>
    <col min="19" max="19" width="4.5703125" style="35" customWidth="1"/>
    <col min="20" max="20" width="15.42578125" style="34" customWidth="1"/>
    <col min="21" max="16384" width="10.7109375" style="34"/>
  </cols>
  <sheetData>
    <row r="1" spans="1:20" ht="39.75" customHeight="1" x14ac:dyDescent="0.2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7.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">
      <c r="A3" s="47" t="s">
        <v>91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5.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55" t="s">
        <v>92</v>
      </c>
      <c r="B5" s="55"/>
      <c r="C5" s="56" t="str">
        <f>+'REL. MERCADOS'!B20</f>
        <v>ASOCIACION COMERCIANTES MERCADO MICAELA BASTIDAS</v>
      </c>
      <c r="D5" s="56"/>
      <c r="E5" s="56"/>
      <c r="F5" s="56"/>
      <c r="G5" s="56"/>
      <c r="H5" s="56"/>
      <c r="I5" s="27" t="s">
        <v>89</v>
      </c>
      <c r="J5" s="60" t="str">
        <f>+'REL. MERCADOS'!C20</f>
        <v>MERCADO MICAELA BASTIDAS</v>
      </c>
      <c r="K5" s="60"/>
      <c r="L5" s="60" t="s">
        <v>117</v>
      </c>
      <c r="M5" s="60"/>
      <c r="N5" s="60"/>
      <c r="O5" s="60"/>
      <c r="P5" s="60"/>
      <c r="Q5" s="61"/>
      <c r="R5" s="48" t="str">
        <f>+'REL. MERCADOS'!E20</f>
        <v>DORIS ELVIRA BAUTISTA</v>
      </c>
      <c r="S5" s="48"/>
      <c r="T5" s="48"/>
    </row>
    <row r="6" spans="1:20" ht="5.2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">
      <c r="A7" s="47" t="s">
        <v>93</v>
      </c>
      <c r="B7" s="47"/>
      <c r="C7" s="52" t="str">
        <f>+'REL. MERCADOS'!D20</f>
        <v>AV. 4 DE NOVIEMBRE (Mz. J) S/N</v>
      </c>
      <c r="D7" s="52"/>
      <c r="E7" s="52"/>
      <c r="F7" s="52"/>
      <c r="G7" s="52"/>
      <c r="H7" s="52"/>
      <c r="I7" s="52"/>
      <c r="J7" s="52"/>
      <c r="K7" s="48" t="s">
        <v>94</v>
      </c>
      <c r="L7" s="48"/>
      <c r="M7" s="48"/>
      <c r="N7" s="48"/>
      <c r="O7" s="48"/>
      <c r="P7" s="31" t="s">
        <v>95</v>
      </c>
      <c r="Q7" s="48">
        <v>278007.81910000002</v>
      </c>
      <c r="R7" s="48"/>
      <c r="S7" s="30" t="s">
        <v>96</v>
      </c>
      <c r="T7" s="24">
        <v>8676235.3703000005</v>
      </c>
    </row>
    <row r="8" spans="1:20" ht="5.2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x14ac:dyDescent="0.2">
      <c r="A9" s="47" t="s">
        <v>97</v>
      </c>
      <c r="B9" s="47"/>
      <c r="C9" s="26"/>
      <c r="D9" s="31" t="s">
        <v>98</v>
      </c>
      <c r="E9" s="48"/>
      <c r="F9" s="48"/>
      <c r="G9" s="48"/>
      <c r="H9" s="48"/>
      <c r="I9" s="48"/>
      <c r="J9" s="31" t="s">
        <v>99</v>
      </c>
      <c r="K9" s="53" t="s">
        <v>100</v>
      </c>
      <c r="L9" s="53"/>
      <c r="M9" s="14"/>
      <c r="N9" s="49" t="s">
        <v>101</v>
      </c>
      <c r="O9" s="49"/>
      <c r="P9" s="26" t="s">
        <v>171</v>
      </c>
      <c r="Q9" s="49" t="s">
        <v>102</v>
      </c>
      <c r="R9" s="49"/>
      <c r="S9" s="31"/>
      <c r="T9" s="26"/>
    </row>
    <row r="10" spans="1:20" ht="5.25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x14ac:dyDescent="0.2">
      <c r="A11" s="47" t="s">
        <v>103</v>
      </c>
      <c r="B11" s="47"/>
      <c r="C11" s="47"/>
      <c r="D11" s="48" t="s">
        <v>338</v>
      </c>
      <c r="E11" s="48"/>
      <c r="F11" s="48"/>
      <c r="G11" s="48"/>
      <c r="H11" s="48"/>
      <c r="I11" s="48"/>
      <c r="J11" s="30" t="s">
        <v>104</v>
      </c>
      <c r="K11" s="49" t="s">
        <v>173</v>
      </c>
      <c r="L11" s="49"/>
      <c r="M11" s="14" t="s">
        <v>171</v>
      </c>
      <c r="N11" s="49" t="s">
        <v>105</v>
      </c>
      <c r="O11" s="49"/>
      <c r="P11" s="14"/>
      <c r="Q11" s="49" t="s">
        <v>102</v>
      </c>
      <c r="R11" s="49"/>
      <c r="S11" s="31"/>
      <c r="T11" s="29" t="s">
        <v>106</v>
      </c>
    </row>
    <row r="12" spans="1:20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x14ac:dyDescent="0.2">
      <c r="A13" s="47" t="s">
        <v>107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5.2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x14ac:dyDescent="0.2">
      <c r="A15" s="28" t="s">
        <v>1</v>
      </c>
      <c r="B15" s="28" t="s">
        <v>3</v>
      </c>
      <c r="C15" s="28" t="s">
        <v>108</v>
      </c>
      <c r="D15" s="28" t="s">
        <v>109</v>
      </c>
      <c r="E15" s="28" t="s">
        <v>110</v>
      </c>
      <c r="F15" s="28" t="s">
        <v>111</v>
      </c>
      <c r="G15" s="46" t="s">
        <v>112</v>
      </c>
      <c r="H15" s="46"/>
      <c r="I15" s="46"/>
      <c r="J15" s="46"/>
      <c r="K15" s="46" t="s">
        <v>113</v>
      </c>
      <c r="L15" s="46"/>
      <c r="M15" s="46" t="s">
        <v>114</v>
      </c>
      <c r="N15" s="46"/>
      <c r="O15" s="46"/>
      <c r="P15" s="46"/>
      <c r="Q15" s="46"/>
      <c r="R15" s="28" t="s">
        <v>305</v>
      </c>
      <c r="S15" s="44" t="s">
        <v>343</v>
      </c>
      <c r="T15" s="45"/>
    </row>
    <row r="16" spans="1:20" x14ac:dyDescent="0.2">
      <c r="A16" s="18">
        <v>1</v>
      </c>
      <c r="B16" s="16" t="s">
        <v>287</v>
      </c>
      <c r="C16" s="16" t="s">
        <v>344</v>
      </c>
      <c r="D16" s="18" t="s">
        <v>291</v>
      </c>
      <c r="E16" s="18" t="s">
        <v>120</v>
      </c>
      <c r="F16" s="18">
        <v>62</v>
      </c>
      <c r="G16" s="43" t="s">
        <v>289</v>
      </c>
      <c r="H16" s="43"/>
      <c r="I16" s="43"/>
      <c r="J16" s="43"/>
      <c r="K16" s="43">
        <v>963790338</v>
      </c>
      <c r="L16" s="43"/>
      <c r="M16" s="43"/>
      <c r="N16" s="43"/>
      <c r="O16" s="43"/>
      <c r="P16" s="43"/>
      <c r="Q16" s="43"/>
      <c r="R16" s="33">
        <v>1</v>
      </c>
      <c r="S16" s="41" t="s">
        <v>122</v>
      </c>
      <c r="T16" s="42"/>
    </row>
    <row r="17" spans="1:20" x14ac:dyDescent="0.2">
      <c r="A17" s="18">
        <f>+A16+1</f>
        <v>2</v>
      </c>
      <c r="B17" s="16" t="s">
        <v>118</v>
      </c>
      <c r="C17" s="16" t="s">
        <v>119</v>
      </c>
      <c r="D17" s="22">
        <v>70459743</v>
      </c>
      <c r="E17" s="18" t="s">
        <v>120</v>
      </c>
      <c r="F17" s="18">
        <v>31</v>
      </c>
      <c r="G17" s="43" t="s">
        <v>121</v>
      </c>
      <c r="H17" s="43"/>
      <c r="I17" s="43"/>
      <c r="J17" s="43"/>
      <c r="K17" s="43">
        <v>934627880</v>
      </c>
      <c r="L17" s="43"/>
      <c r="M17" s="43"/>
      <c r="N17" s="43"/>
      <c r="O17" s="43"/>
      <c r="P17" s="43"/>
      <c r="Q17" s="43"/>
      <c r="R17" s="33">
        <v>2</v>
      </c>
      <c r="S17" s="41" t="s">
        <v>122</v>
      </c>
      <c r="T17" s="42"/>
    </row>
    <row r="18" spans="1:20" x14ac:dyDescent="0.2">
      <c r="A18" s="18">
        <f>+A17+1</f>
        <v>3</v>
      </c>
      <c r="B18" s="16" t="s">
        <v>123</v>
      </c>
      <c r="C18" s="16" t="s">
        <v>124</v>
      </c>
      <c r="D18" s="22">
        <v>10508166</v>
      </c>
      <c r="E18" s="18" t="s">
        <v>120</v>
      </c>
      <c r="F18" s="18">
        <v>43</v>
      </c>
      <c r="G18" s="43" t="s">
        <v>125</v>
      </c>
      <c r="H18" s="43"/>
      <c r="I18" s="43"/>
      <c r="J18" s="43"/>
      <c r="K18" s="43">
        <v>982530170</v>
      </c>
      <c r="L18" s="43"/>
      <c r="M18" s="43"/>
      <c r="N18" s="43"/>
      <c r="O18" s="43"/>
      <c r="P18" s="43"/>
      <c r="Q18" s="43"/>
      <c r="R18" s="33">
        <v>4</v>
      </c>
      <c r="S18" s="41" t="s">
        <v>122</v>
      </c>
      <c r="T18" s="42"/>
    </row>
    <row r="19" spans="1:20" x14ac:dyDescent="0.2">
      <c r="A19" s="18">
        <f t="shared" ref="A19:A25" si="0">+A18+1</f>
        <v>4</v>
      </c>
      <c r="B19" s="16" t="s">
        <v>126</v>
      </c>
      <c r="C19" s="16" t="s">
        <v>124</v>
      </c>
      <c r="D19" s="22" t="s">
        <v>127</v>
      </c>
      <c r="E19" s="18" t="s">
        <v>128</v>
      </c>
      <c r="F19" s="18">
        <v>73</v>
      </c>
      <c r="G19" s="43" t="s">
        <v>129</v>
      </c>
      <c r="H19" s="43"/>
      <c r="I19" s="43"/>
      <c r="J19" s="43"/>
      <c r="K19" s="43">
        <v>965232965</v>
      </c>
      <c r="L19" s="43"/>
      <c r="M19" s="43"/>
      <c r="N19" s="43"/>
      <c r="O19" s="43"/>
      <c r="P19" s="43"/>
      <c r="Q19" s="43"/>
      <c r="R19" s="33">
        <v>4</v>
      </c>
      <c r="S19" s="41" t="s">
        <v>122</v>
      </c>
      <c r="T19" s="42"/>
    </row>
    <row r="20" spans="1:20" x14ac:dyDescent="0.2">
      <c r="A20" s="18">
        <f t="shared" si="0"/>
        <v>5</v>
      </c>
      <c r="B20" s="16" t="s">
        <v>130</v>
      </c>
      <c r="C20" s="16" t="s">
        <v>131</v>
      </c>
      <c r="D20" s="22" t="s">
        <v>132</v>
      </c>
      <c r="E20" s="18" t="s">
        <v>120</v>
      </c>
      <c r="F20" s="18">
        <v>47</v>
      </c>
      <c r="G20" s="43" t="s">
        <v>133</v>
      </c>
      <c r="H20" s="43"/>
      <c r="I20" s="43"/>
      <c r="J20" s="43"/>
      <c r="K20" s="43">
        <v>984293687</v>
      </c>
      <c r="L20" s="43"/>
      <c r="M20" s="43"/>
      <c r="N20" s="43"/>
      <c r="O20" s="43"/>
      <c r="P20" s="43"/>
      <c r="Q20" s="43"/>
      <c r="R20" s="18">
        <v>5</v>
      </c>
      <c r="S20" s="41" t="s">
        <v>122</v>
      </c>
      <c r="T20" s="42"/>
    </row>
    <row r="21" spans="1:20" x14ac:dyDescent="0.2">
      <c r="A21" s="18">
        <f t="shared" si="0"/>
        <v>6</v>
      </c>
      <c r="B21" s="16" t="s">
        <v>134</v>
      </c>
      <c r="C21" s="16" t="s">
        <v>131</v>
      </c>
      <c r="D21" s="22" t="s">
        <v>135</v>
      </c>
      <c r="E21" s="18" t="s">
        <v>120</v>
      </c>
      <c r="F21" s="18">
        <v>34</v>
      </c>
      <c r="G21" s="43" t="s">
        <v>133</v>
      </c>
      <c r="H21" s="43"/>
      <c r="I21" s="43"/>
      <c r="J21" s="43"/>
      <c r="K21" s="43">
        <v>965429175</v>
      </c>
      <c r="L21" s="43"/>
      <c r="M21" s="43"/>
      <c r="N21" s="43"/>
      <c r="O21" s="43"/>
      <c r="P21" s="43"/>
      <c r="Q21" s="43"/>
      <c r="R21" s="18">
        <v>5</v>
      </c>
      <c r="S21" s="41" t="s">
        <v>122</v>
      </c>
      <c r="T21" s="42"/>
    </row>
    <row r="22" spans="1:20" x14ac:dyDescent="0.2">
      <c r="A22" s="18">
        <f t="shared" si="0"/>
        <v>7</v>
      </c>
      <c r="B22" s="16" t="s">
        <v>136</v>
      </c>
      <c r="C22" s="16" t="s">
        <v>137</v>
      </c>
      <c r="D22" s="22" t="s">
        <v>138</v>
      </c>
      <c r="E22" s="18" t="s">
        <v>120</v>
      </c>
      <c r="F22" s="18">
        <v>19</v>
      </c>
      <c r="G22" s="43" t="s">
        <v>139</v>
      </c>
      <c r="H22" s="43"/>
      <c r="I22" s="43"/>
      <c r="J22" s="43"/>
      <c r="K22" s="43">
        <v>936227755</v>
      </c>
      <c r="L22" s="43"/>
      <c r="M22" s="43"/>
      <c r="N22" s="43"/>
      <c r="O22" s="43"/>
      <c r="P22" s="43"/>
      <c r="Q22" s="43"/>
      <c r="R22" s="18">
        <v>6</v>
      </c>
      <c r="S22" s="41" t="s">
        <v>122</v>
      </c>
      <c r="T22" s="42"/>
    </row>
    <row r="23" spans="1:20" x14ac:dyDescent="0.2">
      <c r="A23" s="18">
        <f t="shared" si="0"/>
        <v>8</v>
      </c>
      <c r="B23" s="16" t="s">
        <v>140</v>
      </c>
      <c r="C23" s="16" t="s">
        <v>141</v>
      </c>
      <c r="D23" s="22" t="s">
        <v>142</v>
      </c>
      <c r="E23" s="18" t="s">
        <v>120</v>
      </c>
      <c r="F23" s="18">
        <v>47</v>
      </c>
      <c r="G23" s="43" t="s">
        <v>143</v>
      </c>
      <c r="H23" s="43"/>
      <c r="I23" s="43"/>
      <c r="J23" s="43"/>
      <c r="K23" s="43" t="s">
        <v>89</v>
      </c>
      <c r="L23" s="43"/>
      <c r="M23" s="43"/>
      <c r="N23" s="43"/>
      <c r="O23" s="43"/>
      <c r="P23" s="43"/>
      <c r="Q23" s="43"/>
      <c r="R23" s="18">
        <v>7</v>
      </c>
      <c r="S23" s="41" t="s">
        <v>122</v>
      </c>
      <c r="T23" s="42"/>
    </row>
    <row r="24" spans="1:20" x14ac:dyDescent="0.2">
      <c r="A24" s="18">
        <f t="shared" si="0"/>
        <v>9</v>
      </c>
      <c r="B24" s="16" t="s">
        <v>144</v>
      </c>
      <c r="C24" s="16" t="s">
        <v>145</v>
      </c>
      <c r="D24" s="22" t="s">
        <v>146</v>
      </c>
      <c r="E24" s="18" t="s">
        <v>120</v>
      </c>
      <c r="F24" s="18">
        <v>45</v>
      </c>
      <c r="G24" s="43" t="s">
        <v>147</v>
      </c>
      <c r="H24" s="43"/>
      <c r="I24" s="43"/>
      <c r="J24" s="43"/>
      <c r="K24" s="43">
        <v>952408193</v>
      </c>
      <c r="L24" s="43"/>
      <c r="M24" s="43"/>
      <c r="N24" s="43"/>
      <c r="O24" s="43"/>
      <c r="P24" s="43"/>
      <c r="Q24" s="43"/>
      <c r="R24" s="18">
        <v>8</v>
      </c>
      <c r="S24" s="41" t="s">
        <v>122</v>
      </c>
      <c r="T24" s="42"/>
    </row>
    <row r="25" spans="1:20" x14ac:dyDescent="0.2">
      <c r="A25" s="18">
        <f t="shared" si="0"/>
        <v>10</v>
      </c>
      <c r="B25" s="16" t="s">
        <v>148</v>
      </c>
      <c r="C25" s="16" t="s">
        <v>149</v>
      </c>
      <c r="D25" s="22" t="s">
        <v>290</v>
      </c>
      <c r="E25" s="18" t="s">
        <v>128</v>
      </c>
      <c r="F25" s="18">
        <v>48</v>
      </c>
      <c r="G25" s="43" t="s">
        <v>151</v>
      </c>
      <c r="H25" s="43"/>
      <c r="I25" s="43"/>
      <c r="J25" s="43"/>
      <c r="K25" s="43" t="s">
        <v>150</v>
      </c>
      <c r="L25" s="43"/>
      <c r="M25" s="43"/>
      <c r="N25" s="43"/>
      <c r="O25" s="43"/>
      <c r="P25" s="43"/>
      <c r="Q25" s="43"/>
      <c r="R25" s="18">
        <v>8</v>
      </c>
      <c r="S25" s="41" t="s">
        <v>122</v>
      </c>
      <c r="T25" s="42"/>
    </row>
    <row r="29" spans="1:20" x14ac:dyDescent="0.2">
      <c r="P29" s="38"/>
      <c r="Q29" s="38"/>
      <c r="R29" s="38"/>
      <c r="S29" s="38"/>
    </row>
    <row r="30" spans="1:20" ht="12.75" thickBot="1" x14ac:dyDescent="0.25">
      <c r="B30" s="36"/>
      <c r="K30" s="36"/>
      <c r="L30" s="36"/>
      <c r="M30" s="36"/>
      <c r="N30" s="37"/>
      <c r="O30" s="37"/>
      <c r="P30" s="37"/>
      <c r="Q30" s="32"/>
      <c r="R30" s="32"/>
      <c r="S30" s="32"/>
    </row>
    <row r="31" spans="1:20" x14ac:dyDescent="0.2">
      <c r="B31" s="39" t="s">
        <v>339</v>
      </c>
      <c r="K31" s="64" t="s">
        <v>340</v>
      </c>
      <c r="L31" s="64"/>
      <c r="M31" s="64"/>
      <c r="N31" s="64"/>
      <c r="O31" s="64"/>
      <c r="P31" s="64"/>
    </row>
    <row r="32" spans="1:20" x14ac:dyDescent="0.2">
      <c r="K32" s="64" t="s">
        <v>341</v>
      </c>
      <c r="L32" s="64"/>
      <c r="M32" s="64"/>
      <c r="N32" s="64"/>
      <c r="O32" s="64"/>
      <c r="P32" s="64"/>
    </row>
    <row r="33" spans="11:16" x14ac:dyDescent="0.2">
      <c r="K33" s="64" t="s">
        <v>342</v>
      </c>
      <c r="L33" s="64"/>
      <c r="M33" s="64"/>
      <c r="N33" s="64"/>
      <c r="O33" s="64"/>
      <c r="P33" s="64"/>
    </row>
    <row r="34" spans="11:16" x14ac:dyDescent="0.2">
      <c r="K34" s="64" t="s">
        <v>109</v>
      </c>
      <c r="L34" s="64"/>
      <c r="M34" s="64"/>
      <c r="N34" s="64"/>
      <c r="O34" s="64"/>
      <c r="P34" s="64"/>
    </row>
  </sheetData>
  <mergeCells count="77">
    <mergeCell ref="K31:P31"/>
    <mergeCell ref="K32:P32"/>
    <mergeCell ref="K33:P33"/>
    <mergeCell ref="K34:P34"/>
    <mergeCell ref="G24:J24"/>
    <mergeCell ref="K24:L24"/>
    <mergeCell ref="M24:Q24"/>
    <mergeCell ref="S24:T24"/>
    <mergeCell ref="G25:J25"/>
    <mergeCell ref="K25:L25"/>
    <mergeCell ref="M25:Q25"/>
    <mergeCell ref="S25:T25"/>
    <mergeCell ref="G22:J22"/>
    <mergeCell ref="K22:L22"/>
    <mergeCell ref="M22:Q22"/>
    <mergeCell ref="S22:T22"/>
    <mergeCell ref="G23:J23"/>
    <mergeCell ref="K23:L23"/>
    <mergeCell ref="M23:Q23"/>
    <mergeCell ref="S23:T23"/>
    <mergeCell ref="G20:J20"/>
    <mergeCell ref="K20:L20"/>
    <mergeCell ref="M20:Q20"/>
    <mergeCell ref="S20:T20"/>
    <mergeCell ref="G21:J21"/>
    <mergeCell ref="K21:L21"/>
    <mergeCell ref="M21:Q21"/>
    <mergeCell ref="S21:T21"/>
    <mergeCell ref="G18:J18"/>
    <mergeCell ref="K18:L18"/>
    <mergeCell ref="M18:Q18"/>
    <mergeCell ref="S18:T18"/>
    <mergeCell ref="G19:J19"/>
    <mergeCell ref="K19:L19"/>
    <mergeCell ref="M19:Q19"/>
    <mergeCell ref="S19:T19"/>
    <mergeCell ref="G16:J16"/>
    <mergeCell ref="K16:L16"/>
    <mergeCell ref="M16:Q16"/>
    <mergeCell ref="S16:T16"/>
    <mergeCell ref="G17:J17"/>
    <mergeCell ref="K17:L17"/>
    <mergeCell ref="M17:Q17"/>
    <mergeCell ref="S17:T17"/>
    <mergeCell ref="A13:T13"/>
    <mergeCell ref="A14:T14"/>
    <mergeCell ref="G15:J15"/>
    <mergeCell ref="K15:L15"/>
    <mergeCell ref="M15:Q15"/>
    <mergeCell ref="S15:T15"/>
    <mergeCell ref="A12:T12"/>
    <mergeCell ref="A9:B9"/>
    <mergeCell ref="E9:I9"/>
    <mergeCell ref="K9:L9"/>
    <mergeCell ref="N9:O9"/>
    <mergeCell ref="Q9:R9"/>
    <mergeCell ref="A10:T10"/>
    <mergeCell ref="A11:C11"/>
    <mergeCell ref="D11:I11"/>
    <mergeCell ref="K11:L11"/>
    <mergeCell ref="N11:O11"/>
    <mergeCell ref="Q11:R11"/>
    <mergeCell ref="A8:T8"/>
    <mergeCell ref="A1:T1"/>
    <mergeCell ref="A2:T2"/>
    <mergeCell ref="A3:T3"/>
    <mergeCell ref="A4:T4"/>
    <mergeCell ref="A5:B5"/>
    <mergeCell ref="C5:H5"/>
    <mergeCell ref="J5:K5"/>
    <mergeCell ref="L5:Q5"/>
    <mergeCell ref="R5:T5"/>
    <mergeCell ref="A6:T6"/>
    <mergeCell ref="A7:B7"/>
    <mergeCell ref="C7:J7"/>
    <mergeCell ref="K7:O7"/>
    <mergeCell ref="Q7:R7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4"/>
  <sheetViews>
    <sheetView view="pageBreakPreview" topLeftCell="A7" zoomScale="115" zoomScaleNormal="130" zoomScaleSheetLayoutView="115" workbookViewId="0">
      <selection activeCell="M11" sqref="M11"/>
    </sheetView>
  </sheetViews>
  <sheetFormatPr baseColWidth="10" defaultColWidth="10.7109375" defaultRowHeight="12" x14ac:dyDescent="0.2"/>
  <cols>
    <col min="1" max="1" width="4.28515625" style="35" customWidth="1"/>
    <col min="2" max="2" width="14.140625" style="34" customWidth="1"/>
    <col min="3" max="3" width="22.42578125" style="34" customWidth="1"/>
    <col min="4" max="4" width="9.5703125" style="35" customWidth="1"/>
    <col min="5" max="6" width="5.28515625" style="35" customWidth="1"/>
    <col min="7" max="7" width="3.42578125" style="34" customWidth="1"/>
    <col min="8" max="8" width="5.28515625" style="34" customWidth="1"/>
    <col min="9" max="9" width="2.7109375" style="34" customWidth="1"/>
    <col min="10" max="10" width="17.7109375" style="34" customWidth="1"/>
    <col min="11" max="11" width="7.28515625" style="34" customWidth="1"/>
    <col min="12" max="12" width="5.85546875" style="34" customWidth="1"/>
    <col min="13" max="13" width="3.85546875" style="34" customWidth="1"/>
    <col min="14" max="14" width="5.42578125" style="34" customWidth="1"/>
    <col min="15" max="15" width="7.42578125" style="34" customWidth="1"/>
    <col min="16" max="17" width="3.85546875" style="34" customWidth="1"/>
    <col min="18" max="18" width="9.42578125" style="35" customWidth="1"/>
    <col min="19" max="19" width="4.5703125" style="35" customWidth="1"/>
    <col min="20" max="20" width="20.42578125" style="34" customWidth="1"/>
    <col min="21" max="16384" width="10.7109375" style="34"/>
  </cols>
  <sheetData>
    <row r="1" spans="1:20" ht="39.75" customHeight="1" x14ac:dyDescent="0.2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7.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">
      <c r="A3" s="47" t="s">
        <v>91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5.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55" t="s">
        <v>92</v>
      </c>
      <c r="B5" s="55"/>
      <c r="C5" s="56" t="str">
        <f>+'REL. MERCADOS'!B20</f>
        <v>ASOCIACION COMERCIANTES MERCADO MICAELA BASTIDAS</v>
      </c>
      <c r="D5" s="56"/>
      <c r="E5" s="56"/>
      <c r="F5" s="56"/>
      <c r="G5" s="56"/>
      <c r="H5" s="56"/>
      <c r="I5" s="27" t="s">
        <v>89</v>
      </c>
      <c r="J5" s="60" t="str">
        <f>+'REL. MERCADOS'!C20</f>
        <v>MERCADO MICAELA BASTIDAS</v>
      </c>
      <c r="K5" s="60"/>
      <c r="L5" s="60" t="s">
        <v>117</v>
      </c>
      <c r="M5" s="60"/>
      <c r="N5" s="60"/>
      <c r="O5" s="60"/>
      <c r="P5" s="60"/>
      <c r="Q5" s="61"/>
      <c r="R5" s="48" t="str">
        <f>+'REL. MERCADOS'!E20</f>
        <v>DORIS ELVIRA BAUTISTA</v>
      </c>
      <c r="S5" s="48"/>
      <c r="T5" s="48"/>
    </row>
    <row r="6" spans="1:20" ht="5.2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">
      <c r="A7" s="47" t="s">
        <v>93</v>
      </c>
      <c r="B7" s="47"/>
      <c r="C7" s="52" t="str">
        <f>+'REL. MERCADOS'!D20</f>
        <v>AV. 4 DE NOVIEMBRE (Mz. J) S/N</v>
      </c>
      <c r="D7" s="52"/>
      <c r="E7" s="52"/>
      <c r="F7" s="52"/>
      <c r="G7" s="52"/>
      <c r="H7" s="52"/>
      <c r="I7" s="52"/>
      <c r="J7" s="52"/>
      <c r="K7" s="48" t="s">
        <v>94</v>
      </c>
      <c r="L7" s="48"/>
      <c r="M7" s="48"/>
      <c r="N7" s="48"/>
      <c r="O7" s="48"/>
      <c r="P7" s="31" t="s">
        <v>95</v>
      </c>
      <c r="Q7" s="48">
        <v>278007.81910000002</v>
      </c>
      <c r="R7" s="48"/>
      <c r="S7" s="30" t="s">
        <v>96</v>
      </c>
      <c r="T7" s="24">
        <v>8676235.3703000005</v>
      </c>
    </row>
    <row r="8" spans="1:20" ht="5.2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x14ac:dyDescent="0.2">
      <c r="A9" s="47" t="s">
        <v>97</v>
      </c>
      <c r="B9" s="47"/>
      <c r="C9" s="26"/>
      <c r="D9" s="31" t="s">
        <v>98</v>
      </c>
      <c r="E9" s="48"/>
      <c r="F9" s="48"/>
      <c r="G9" s="48"/>
      <c r="H9" s="48"/>
      <c r="I9" s="48"/>
      <c r="J9" s="31" t="s">
        <v>99</v>
      </c>
      <c r="K9" s="53" t="s">
        <v>100</v>
      </c>
      <c r="L9" s="53"/>
      <c r="M9" s="14"/>
      <c r="N9" s="49" t="s">
        <v>101</v>
      </c>
      <c r="O9" s="49"/>
      <c r="P9" s="26" t="s">
        <v>171</v>
      </c>
      <c r="Q9" s="49" t="s">
        <v>102</v>
      </c>
      <c r="R9" s="49"/>
      <c r="S9" s="31"/>
      <c r="T9" s="26"/>
    </row>
    <row r="10" spans="1:20" ht="5.25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x14ac:dyDescent="0.2">
      <c r="A11" s="47" t="s">
        <v>103</v>
      </c>
      <c r="B11" s="47"/>
      <c r="C11" s="47"/>
      <c r="D11" s="48" t="s">
        <v>338</v>
      </c>
      <c r="E11" s="48"/>
      <c r="F11" s="48"/>
      <c r="G11" s="48"/>
      <c r="H11" s="48"/>
      <c r="I11" s="48"/>
      <c r="J11" s="30" t="s">
        <v>104</v>
      </c>
      <c r="K11" s="49" t="s">
        <v>173</v>
      </c>
      <c r="L11" s="49"/>
      <c r="M11" s="14" t="s">
        <v>171</v>
      </c>
      <c r="N11" s="49" t="s">
        <v>105</v>
      </c>
      <c r="O11" s="49"/>
      <c r="P11" s="14"/>
      <c r="Q11" s="49" t="s">
        <v>102</v>
      </c>
      <c r="R11" s="49"/>
      <c r="S11" s="31"/>
      <c r="T11" s="29" t="s">
        <v>106</v>
      </c>
    </row>
    <row r="12" spans="1:20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x14ac:dyDescent="0.2">
      <c r="A13" s="47" t="s">
        <v>107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5.2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x14ac:dyDescent="0.2">
      <c r="A15" s="28" t="s">
        <v>1</v>
      </c>
      <c r="B15" s="28" t="s">
        <v>3</v>
      </c>
      <c r="C15" s="28" t="s">
        <v>108</v>
      </c>
      <c r="D15" s="28" t="s">
        <v>109</v>
      </c>
      <c r="E15" s="28" t="s">
        <v>110</v>
      </c>
      <c r="F15" s="28" t="s">
        <v>111</v>
      </c>
      <c r="G15" s="46" t="s">
        <v>112</v>
      </c>
      <c r="H15" s="46"/>
      <c r="I15" s="46"/>
      <c r="J15" s="46"/>
      <c r="K15" s="46" t="s">
        <v>113</v>
      </c>
      <c r="L15" s="46"/>
      <c r="M15" s="46" t="s">
        <v>114</v>
      </c>
      <c r="N15" s="46"/>
      <c r="O15" s="46"/>
      <c r="P15" s="46"/>
      <c r="Q15" s="46"/>
      <c r="R15" s="28" t="s">
        <v>305</v>
      </c>
      <c r="S15" s="44" t="s">
        <v>343</v>
      </c>
      <c r="T15" s="45"/>
    </row>
    <row r="16" spans="1:20" x14ac:dyDescent="0.2">
      <c r="A16" s="18">
        <v>11</v>
      </c>
      <c r="B16" s="16" t="s">
        <v>152</v>
      </c>
      <c r="C16" s="16" t="s">
        <v>153</v>
      </c>
      <c r="D16" s="22" t="s">
        <v>154</v>
      </c>
      <c r="E16" s="18" t="s">
        <v>120</v>
      </c>
      <c r="F16" s="18">
        <v>31</v>
      </c>
      <c r="G16" s="43" t="s">
        <v>155</v>
      </c>
      <c r="H16" s="43"/>
      <c r="I16" s="43"/>
      <c r="J16" s="43"/>
      <c r="K16" s="43">
        <v>915168643</v>
      </c>
      <c r="L16" s="43"/>
      <c r="M16" s="43"/>
      <c r="N16" s="43"/>
      <c r="O16" s="43"/>
      <c r="P16" s="43"/>
      <c r="Q16" s="43"/>
      <c r="R16" s="18">
        <v>10</v>
      </c>
      <c r="S16" s="41" t="s">
        <v>122</v>
      </c>
      <c r="T16" s="42"/>
    </row>
    <row r="17" spans="1:20" x14ac:dyDescent="0.2">
      <c r="A17" s="18">
        <f t="shared" ref="A17:A25" si="0">+A16+1</f>
        <v>12</v>
      </c>
      <c r="B17" s="16" t="s">
        <v>156</v>
      </c>
      <c r="C17" s="16" t="s">
        <v>153</v>
      </c>
      <c r="D17" s="22" t="s">
        <v>157</v>
      </c>
      <c r="E17" s="18" t="s">
        <v>128</v>
      </c>
      <c r="F17" s="18">
        <v>26</v>
      </c>
      <c r="G17" s="43" t="s">
        <v>155</v>
      </c>
      <c r="H17" s="43"/>
      <c r="I17" s="43"/>
      <c r="J17" s="43"/>
      <c r="K17" s="43">
        <v>997978929</v>
      </c>
      <c r="L17" s="43"/>
      <c r="M17" s="43"/>
      <c r="N17" s="43"/>
      <c r="O17" s="43"/>
      <c r="P17" s="43"/>
      <c r="Q17" s="43"/>
      <c r="R17" s="18">
        <v>10</v>
      </c>
      <c r="S17" s="41" t="s">
        <v>122</v>
      </c>
      <c r="T17" s="42"/>
    </row>
    <row r="18" spans="1:20" x14ac:dyDescent="0.2">
      <c r="A18" s="18">
        <f t="shared" si="0"/>
        <v>13</v>
      </c>
      <c r="B18" s="16" t="s">
        <v>158</v>
      </c>
      <c r="C18" s="16" t="s">
        <v>159</v>
      </c>
      <c r="D18" s="22" t="s">
        <v>160</v>
      </c>
      <c r="E18" s="18" t="s">
        <v>120</v>
      </c>
      <c r="F18" s="18">
        <v>75</v>
      </c>
      <c r="G18" s="43" t="s">
        <v>161</v>
      </c>
      <c r="H18" s="43"/>
      <c r="I18" s="43"/>
      <c r="J18" s="43"/>
      <c r="K18" s="43">
        <v>933955704</v>
      </c>
      <c r="L18" s="43"/>
      <c r="M18" s="43"/>
      <c r="N18" s="43"/>
      <c r="O18" s="43"/>
      <c r="P18" s="43"/>
      <c r="Q18" s="43"/>
      <c r="R18" s="18">
        <v>11</v>
      </c>
      <c r="S18" s="41" t="s">
        <v>122</v>
      </c>
      <c r="T18" s="42"/>
    </row>
    <row r="19" spans="1:20" x14ac:dyDescent="0.2">
      <c r="A19" s="18">
        <f t="shared" si="0"/>
        <v>14</v>
      </c>
      <c r="B19" s="16" t="s">
        <v>162</v>
      </c>
      <c r="C19" s="16" t="s">
        <v>172</v>
      </c>
      <c r="D19" s="22" t="s">
        <v>163</v>
      </c>
      <c r="E19" s="18" t="s">
        <v>120</v>
      </c>
      <c r="F19" s="18">
        <v>34</v>
      </c>
      <c r="G19" s="43" t="s">
        <v>164</v>
      </c>
      <c r="H19" s="43"/>
      <c r="I19" s="43"/>
      <c r="J19" s="43"/>
      <c r="K19" s="43">
        <v>925976028</v>
      </c>
      <c r="L19" s="43"/>
      <c r="M19" s="43"/>
      <c r="N19" s="43"/>
      <c r="O19" s="43"/>
      <c r="P19" s="43"/>
      <c r="Q19" s="43"/>
      <c r="R19" s="18">
        <v>14</v>
      </c>
      <c r="S19" s="41" t="s">
        <v>122</v>
      </c>
      <c r="T19" s="42"/>
    </row>
    <row r="20" spans="1:20" x14ac:dyDescent="0.2">
      <c r="A20" s="18">
        <f t="shared" si="0"/>
        <v>15</v>
      </c>
      <c r="B20" s="16" t="s">
        <v>292</v>
      </c>
      <c r="C20" s="16" t="s">
        <v>293</v>
      </c>
      <c r="D20" s="22" t="s">
        <v>295</v>
      </c>
      <c r="E20" s="18" t="s">
        <v>128</v>
      </c>
      <c r="F20" s="18">
        <v>27</v>
      </c>
      <c r="G20" s="41" t="s">
        <v>297</v>
      </c>
      <c r="H20" s="63"/>
      <c r="I20" s="63"/>
      <c r="J20" s="42"/>
      <c r="K20" s="41">
        <v>931330868</v>
      </c>
      <c r="L20" s="42"/>
      <c r="M20" s="41"/>
      <c r="N20" s="63"/>
      <c r="O20" s="63"/>
      <c r="P20" s="63"/>
      <c r="Q20" s="42"/>
      <c r="R20" s="18">
        <v>15</v>
      </c>
      <c r="S20" s="41" t="s">
        <v>122</v>
      </c>
      <c r="T20" s="42"/>
    </row>
    <row r="21" spans="1:20" x14ac:dyDescent="0.2">
      <c r="A21" s="18">
        <f t="shared" si="0"/>
        <v>16</v>
      </c>
      <c r="B21" s="16" t="s">
        <v>294</v>
      </c>
      <c r="C21" s="16" t="s">
        <v>279</v>
      </c>
      <c r="D21" s="22" t="s">
        <v>296</v>
      </c>
      <c r="E21" s="18" t="s">
        <v>120</v>
      </c>
      <c r="F21" s="18">
        <v>19</v>
      </c>
      <c r="G21" s="41" t="s">
        <v>297</v>
      </c>
      <c r="H21" s="63"/>
      <c r="I21" s="63"/>
      <c r="J21" s="42"/>
      <c r="K21" s="41">
        <v>971901117</v>
      </c>
      <c r="L21" s="42"/>
      <c r="M21" s="41"/>
      <c r="N21" s="63"/>
      <c r="O21" s="63"/>
      <c r="P21" s="63"/>
      <c r="Q21" s="42"/>
      <c r="R21" s="18">
        <v>15</v>
      </c>
      <c r="S21" s="41" t="s">
        <v>122</v>
      </c>
      <c r="T21" s="42"/>
    </row>
    <row r="22" spans="1:20" x14ac:dyDescent="0.2">
      <c r="A22" s="18">
        <f t="shared" si="0"/>
        <v>17</v>
      </c>
      <c r="B22" s="16" t="s">
        <v>183</v>
      </c>
      <c r="C22" s="16" t="s">
        <v>298</v>
      </c>
      <c r="D22" s="22" t="s">
        <v>299</v>
      </c>
      <c r="E22" s="18" t="s">
        <v>120</v>
      </c>
      <c r="F22" s="18">
        <v>68</v>
      </c>
      <c r="G22" s="41" t="s">
        <v>300</v>
      </c>
      <c r="H22" s="63"/>
      <c r="I22" s="63"/>
      <c r="J22" s="42"/>
      <c r="K22" s="41">
        <v>994714697</v>
      </c>
      <c r="L22" s="42"/>
      <c r="M22" s="41"/>
      <c r="N22" s="63"/>
      <c r="O22" s="63"/>
      <c r="P22" s="63"/>
      <c r="Q22" s="42"/>
      <c r="R22" s="18">
        <v>16</v>
      </c>
      <c r="S22" s="41" t="s">
        <v>122</v>
      </c>
      <c r="T22" s="42"/>
    </row>
    <row r="23" spans="1:20" x14ac:dyDescent="0.2">
      <c r="A23" s="18">
        <f t="shared" si="0"/>
        <v>18</v>
      </c>
      <c r="B23" s="16" t="s">
        <v>176</v>
      </c>
      <c r="C23" s="16" t="s">
        <v>177</v>
      </c>
      <c r="D23" s="22" t="s">
        <v>301</v>
      </c>
      <c r="E23" s="18" t="s">
        <v>120</v>
      </c>
      <c r="F23" s="18">
        <v>47</v>
      </c>
      <c r="G23" s="41" t="s">
        <v>302</v>
      </c>
      <c r="H23" s="63"/>
      <c r="I23" s="63"/>
      <c r="J23" s="42"/>
      <c r="K23" s="41">
        <v>995553312</v>
      </c>
      <c r="L23" s="42"/>
      <c r="M23" s="41"/>
      <c r="N23" s="63"/>
      <c r="O23" s="63"/>
      <c r="P23" s="63"/>
      <c r="Q23" s="42"/>
      <c r="R23" s="18">
        <v>17</v>
      </c>
      <c r="S23" s="41" t="s">
        <v>122</v>
      </c>
      <c r="T23" s="42"/>
    </row>
    <row r="24" spans="1:20" x14ac:dyDescent="0.2">
      <c r="A24" s="18">
        <f t="shared" si="0"/>
        <v>19</v>
      </c>
      <c r="B24" s="16" t="s">
        <v>180</v>
      </c>
      <c r="C24" s="16" t="s">
        <v>177</v>
      </c>
      <c r="D24" s="22" t="s">
        <v>303</v>
      </c>
      <c r="E24" s="18" t="s">
        <v>128</v>
      </c>
      <c r="F24" s="18">
        <v>36</v>
      </c>
      <c r="G24" s="41" t="s">
        <v>304</v>
      </c>
      <c r="H24" s="63"/>
      <c r="I24" s="63"/>
      <c r="J24" s="42"/>
      <c r="K24" s="41">
        <v>992470100</v>
      </c>
      <c r="L24" s="42"/>
      <c r="M24" s="41"/>
      <c r="N24" s="63"/>
      <c r="O24" s="63"/>
      <c r="P24" s="63"/>
      <c r="Q24" s="42"/>
      <c r="R24" s="18">
        <v>17</v>
      </c>
      <c r="S24" s="41" t="s">
        <v>122</v>
      </c>
      <c r="T24" s="42"/>
    </row>
    <row r="25" spans="1:20" x14ac:dyDescent="0.2">
      <c r="A25" s="18">
        <f t="shared" si="0"/>
        <v>20</v>
      </c>
      <c r="B25" s="16" t="s">
        <v>187</v>
      </c>
      <c r="C25" s="16" t="s">
        <v>306</v>
      </c>
      <c r="D25" s="22" t="s">
        <v>307</v>
      </c>
      <c r="E25" s="18" t="s">
        <v>120</v>
      </c>
      <c r="F25" s="18">
        <v>49</v>
      </c>
      <c r="G25" s="41" t="s">
        <v>308</v>
      </c>
      <c r="H25" s="63"/>
      <c r="I25" s="63"/>
      <c r="J25" s="42"/>
      <c r="K25" s="41">
        <v>936153901</v>
      </c>
      <c r="L25" s="42"/>
      <c r="M25" s="41"/>
      <c r="N25" s="63"/>
      <c r="O25" s="63"/>
      <c r="P25" s="63"/>
      <c r="Q25" s="42"/>
      <c r="R25" s="18">
        <v>20</v>
      </c>
      <c r="S25" s="41" t="s">
        <v>122</v>
      </c>
      <c r="T25" s="42"/>
    </row>
    <row r="30" spans="1:20" ht="12.75" thickBot="1" x14ac:dyDescent="0.25">
      <c r="B30" s="36"/>
      <c r="K30" s="36"/>
      <c r="L30" s="36"/>
      <c r="M30" s="36"/>
      <c r="N30" s="37"/>
      <c r="O30" s="37"/>
      <c r="P30" s="37"/>
    </row>
    <row r="31" spans="1:20" x14ac:dyDescent="0.2">
      <c r="B31" s="39" t="s">
        <v>339</v>
      </c>
      <c r="K31" s="64" t="s">
        <v>340</v>
      </c>
      <c r="L31" s="64"/>
      <c r="M31" s="64"/>
      <c r="N31" s="64"/>
      <c r="O31" s="64"/>
      <c r="P31" s="64"/>
    </row>
    <row r="32" spans="1:20" x14ac:dyDescent="0.2">
      <c r="K32" s="64" t="s">
        <v>341</v>
      </c>
      <c r="L32" s="64"/>
      <c r="M32" s="64"/>
      <c r="N32" s="64"/>
      <c r="O32" s="64"/>
      <c r="P32" s="64"/>
    </row>
    <row r="33" spans="11:16" x14ac:dyDescent="0.2">
      <c r="K33" s="64" t="s">
        <v>342</v>
      </c>
      <c r="L33" s="64"/>
      <c r="M33" s="64"/>
      <c r="N33" s="64"/>
      <c r="O33" s="64"/>
      <c r="P33" s="64"/>
    </row>
    <row r="34" spans="11:16" x14ac:dyDescent="0.2">
      <c r="K34" s="64" t="s">
        <v>109</v>
      </c>
      <c r="L34" s="64"/>
      <c r="M34" s="64"/>
      <c r="N34" s="64"/>
      <c r="O34" s="64"/>
      <c r="P34" s="64"/>
    </row>
  </sheetData>
  <mergeCells count="77">
    <mergeCell ref="K31:P31"/>
    <mergeCell ref="K32:P32"/>
    <mergeCell ref="K33:P33"/>
    <mergeCell ref="K34:P34"/>
    <mergeCell ref="G24:J24"/>
    <mergeCell ref="K24:L24"/>
    <mergeCell ref="M24:Q24"/>
    <mergeCell ref="S24:T24"/>
    <mergeCell ref="G25:J25"/>
    <mergeCell ref="K25:L25"/>
    <mergeCell ref="M25:Q25"/>
    <mergeCell ref="S25:T25"/>
    <mergeCell ref="G22:J22"/>
    <mergeCell ref="K22:L22"/>
    <mergeCell ref="M22:Q22"/>
    <mergeCell ref="S22:T22"/>
    <mergeCell ref="G23:J23"/>
    <mergeCell ref="K23:L23"/>
    <mergeCell ref="M23:Q23"/>
    <mergeCell ref="S23:T23"/>
    <mergeCell ref="G20:J20"/>
    <mergeCell ref="K20:L20"/>
    <mergeCell ref="M20:Q20"/>
    <mergeCell ref="S20:T20"/>
    <mergeCell ref="G21:J21"/>
    <mergeCell ref="K21:L21"/>
    <mergeCell ref="M21:Q21"/>
    <mergeCell ref="S21:T21"/>
    <mergeCell ref="G18:J18"/>
    <mergeCell ref="K18:L18"/>
    <mergeCell ref="M18:Q18"/>
    <mergeCell ref="S18:T18"/>
    <mergeCell ref="G19:J19"/>
    <mergeCell ref="K19:L19"/>
    <mergeCell ref="M19:Q19"/>
    <mergeCell ref="S19:T19"/>
    <mergeCell ref="G16:J16"/>
    <mergeCell ref="K16:L16"/>
    <mergeCell ref="M16:Q16"/>
    <mergeCell ref="S16:T16"/>
    <mergeCell ref="G17:J17"/>
    <mergeCell ref="K17:L17"/>
    <mergeCell ref="M17:Q17"/>
    <mergeCell ref="S17:T17"/>
    <mergeCell ref="A13:T13"/>
    <mergeCell ref="A14:T14"/>
    <mergeCell ref="G15:J15"/>
    <mergeCell ref="K15:L15"/>
    <mergeCell ref="M15:Q15"/>
    <mergeCell ref="S15:T15"/>
    <mergeCell ref="A12:T12"/>
    <mergeCell ref="A9:B9"/>
    <mergeCell ref="E9:I9"/>
    <mergeCell ref="K9:L9"/>
    <mergeCell ref="N9:O9"/>
    <mergeCell ref="Q9:R9"/>
    <mergeCell ref="A10:T10"/>
    <mergeCell ref="A11:C11"/>
    <mergeCell ref="D11:I11"/>
    <mergeCell ref="K11:L11"/>
    <mergeCell ref="N11:O11"/>
    <mergeCell ref="Q11:R11"/>
    <mergeCell ref="A8:T8"/>
    <mergeCell ref="A1:T1"/>
    <mergeCell ref="A2:T2"/>
    <mergeCell ref="A3:T3"/>
    <mergeCell ref="A4:T4"/>
    <mergeCell ref="A5:B5"/>
    <mergeCell ref="C5:H5"/>
    <mergeCell ref="J5:K5"/>
    <mergeCell ref="L5:Q5"/>
    <mergeCell ref="R5:T5"/>
    <mergeCell ref="A6:T6"/>
    <mergeCell ref="A7:B7"/>
    <mergeCell ref="C7:J7"/>
    <mergeCell ref="K7:O7"/>
    <mergeCell ref="Q7:R7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view="pageBreakPreview" zoomScale="115" zoomScaleNormal="130" zoomScaleSheetLayoutView="115" workbookViewId="0">
      <selection activeCell="M11" sqref="M11"/>
    </sheetView>
  </sheetViews>
  <sheetFormatPr baseColWidth="10" defaultColWidth="10.7109375" defaultRowHeight="12" x14ac:dyDescent="0.2"/>
  <cols>
    <col min="1" max="1" width="4.28515625" style="35" customWidth="1"/>
    <col min="2" max="2" width="14.5703125" style="34" customWidth="1"/>
    <col min="3" max="3" width="22.42578125" style="34" customWidth="1"/>
    <col min="4" max="4" width="9.5703125" style="35" customWidth="1"/>
    <col min="5" max="6" width="5.28515625" style="35" customWidth="1"/>
    <col min="7" max="7" width="3.42578125" style="34" customWidth="1"/>
    <col min="8" max="8" width="5.28515625" style="34" customWidth="1"/>
    <col min="9" max="9" width="2.7109375" style="34" customWidth="1"/>
    <col min="10" max="10" width="16.28515625" style="34" customWidth="1"/>
    <col min="11" max="11" width="7.28515625" style="34" customWidth="1"/>
    <col min="12" max="12" width="5.85546875" style="34" customWidth="1"/>
    <col min="13" max="13" width="3.85546875" style="34" customWidth="1"/>
    <col min="14" max="14" width="5.42578125" style="34" customWidth="1"/>
    <col min="15" max="15" width="7.42578125" style="34" customWidth="1"/>
    <col min="16" max="17" width="3.85546875" style="34" customWidth="1"/>
    <col min="18" max="18" width="9.42578125" style="35" customWidth="1"/>
    <col min="19" max="19" width="4.5703125" style="35" customWidth="1"/>
    <col min="20" max="20" width="20.42578125" style="34" customWidth="1"/>
    <col min="21" max="16384" width="10.7109375" style="34"/>
  </cols>
  <sheetData>
    <row r="1" spans="1:20" ht="39.75" customHeight="1" x14ac:dyDescent="0.2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7.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">
      <c r="A3" s="47" t="s">
        <v>91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5.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55" t="s">
        <v>92</v>
      </c>
      <c r="B5" s="55"/>
      <c r="C5" s="56" t="str">
        <f>+'REL. MERCADOS'!B20</f>
        <v>ASOCIACION COMERCIANTES MERCADO MICAELA BASTIDAS</v>
      </c>
      <c r="D5" s="56"/>
      <c r="E5" s="56"/>
      <c r="F5" s="56"/>
      <c r="G5" s="56"/>
      <c r="H5" s="56"/>
      <c r="I5" s="27" t="s">
        <v>89</v>
      </c>
      <c r="J5" s="60" t="str">
        <f>+'REL. MERCADOS'!C20</f>
        <v>MERCADO MICAELA BASTIDAS</v>
      </c>
      <c r="K5" s="60"/>
      <c r="L5" s="60" t="s">
        <v>117</v>
      </c>
      <c r="M5" s="60"/>
      <c r="N5" s="60"/>
      <c r="O5" s="60"/>
      <c r="P5" s="60"/>
      <c r="Q5" s="61"/>
      <c r="R5" s="48" t="str">
        <f>+'REL. MERCADOS'!E20</f>
        <v>DORIS ELVIRA BAUTISTA</v>
      </c>
      <c r="S5" s="48"/>
      <c r="T5" s="48"/>
    </row>
    <row r="6" spans="1:20" ht="5.2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">
      <c r="A7" s="47" t="s">
        <v>93</v>
      </c>
      <c r="B7" s="47"/>
      <c r="C7" s="52" t="str">
        <f>+'REL. MERCADOS'!D20</f>
        <v>AV. 4 DE NOVIEMBRE (Mz. J) S/N</v>
      </c>
      <c r="D7" s="52"/>
      <c r="E7" s="52"/>
      <c r="F7" s="52"/>
      <c r="G7" s="52"/>
      <c r="H7" s="52"/>
      <c r="I7" s="52"/>
      <c r="J7" s="52"/>
      <c r="K7" s="48" t="s">
        <v>94</v>
      </c>
      <c r="L7" s="48"/>
      <c r="M7" s="48"/>
      <c r="N7" s="48"/>
      <c r="O7" s="48"/>
      <c r="P7" s="31" t="s">
        <v>95</v>
      </c>
      <c r="Q7" s="48">
        <v>278007.81910000002</v>
      </c>
      <c r="R7" s="48"/>
      <c r="S7" s="30" t="s">
        <v>96</v>
      </c>
      <c r="T7" s="24">
        <v>8676235.3703000005</v>
      </c>
    </row>
    <row r="8" spans="1:20" ht="5.2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x14ac:dyDescent="0.2">
      <c r="A9" s="47" t="s">
        <v>97</v>
      </c>
      <c r="B9" s="47"/>
      <c r="C9" s="26"/>
      <c r="D9" s="31" t="s">
        <v>98</v>
      </c>
      <c r="E9" s="48"/>
      <c r="F9" s="48"/>
      <c r="G9" s="48"/>
      <c r="H9" s="48"/>
      <c r="I9" s="48"/>
      <c r="J9" s="31" t="s">
        <v>99</v>
      </c>
      <c r="K9" s="53" t="s">
        <v>100</v>
      </c>
      <c r="L9" s="53"/>
      <c r="M9" s="14"/>
      <c r="N9" s="49" t="s">
        <v>101</v>
      </c>
      <c r="O9" s="49"/>
      <c r="P9" s="26" t="s">
        <v>171</v>
      </c>
      <c r="Q9" s="49" t="s">
        <v>102</v>
      </c>
      <c r="R9" s="49"/>
      <c r="S9" s="31"/>
      <c r="T9" s="26"/>
    </row>
    <row r="10" spans="1:20" ht="5.25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x14ac:dyDescent="0.2">
      <c r="A11" s="47" t="s">
        <v>103</v>
      </c>
      <c r="B11" s="47"/>
      <c r="C11" s="47"/>
      <c r="D11" s="48" t="s">
        <v>338</v>
      </c>
      <c r="E11" s="48"/>
      <c r="F11" s="48"/>
      <c r="G11" s="48"/>
      <c r="H11" s="48"/>
      <c r="I11" s="48"/>
      <c r="J11" s="30" t="s">
        <v>104</v>
      </c>
      <c r="K11" s="49" t="s">
        <v>173</v>
      </c>
      <c r="L11" s="49"/>
      <c r="M11" s="14" t="s">
        <v>171</v>
      </c>
      <c r="N11" s="49" t="s">
        <v>105</v>
      </c>
      <c r="O11" s="49"/>
      <c r="P11" s="14"/>
      <c r="Q11" s="49" t="s">
        <v>102</v>
      </c>
      <c r="R11" s="49"/>
      <c r="S11" s="31"/>
      <c r="T11" s="29" t="s">
        <v>106</v>
      </c>
    </row>
    <row r="12" spans="1:20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x14ac:dyDescent="0.2">
      <c r="A13" s="47" t="s">
        <v>107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5.2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x14ac:dyDescent="0.2">
      <c r="A15" s="28" t="s">
        <v>1</v>
      </c>
      <c r="B15" s="28" t="s">
        <v>3</v>
      </c>
      <c r="C15" s="28" t="s">
        <v>108</v>
      </c>
      <c r="D15" s="28" t="s">
        <v>109</v>
      </c>
      <c r="E15" s="28" t="s">
        <v>110</v>
      </c>
      <c r="F15" s="28" t="s">
        <v>111</v>
      </c>
      <c r="G15" s="46" t="s">
        <v>112</v>
      </c>
      <c r="H15" s="46"/>
      <c r="I15" s="46"/>
      <c r="J15" s="46"/>
      <c r="K15" s="46" t="s">
        <v>113</v>
      </c>
      <c r="L15" s="46"/>
      <c r="M15" s="46" t="s">
        <v>114</v>
      </c>
      <c r="N15" s="46"/>
      <c r="O15" s="46"/>
      <c r="P15" s="46"/>
      <c r="Q15" s="46"/>
      <c r="R15" s="28" t="s">
        <v>305</v>
      </c>
      <c r="S15" s="44" t="s">
        <v>343</v>
      </c>
      <c r="T15" s="45"/>
    </row>
    <row r="16" spans="1:20" x14ac:dyDescent="0.2">
      <c r="A16" s="18">
        <v>21</v>
      </c>
      <c r="B16" s="16" t="s">
        <v>309</v>
      </c>
      <c r="C16" s="16" t="s">
        <v>192</v>
      </c>
      <c r="D16" s="22" t="s">
        <v>307</v>
      </c>
      <c r="E16" s="18" t="s">
        <v>128</v>
      </c>
      <c r="F16" s="18">
        <v>51</v>
      </c>
      <c r="G16" s="41" t="s">
        <v>308</v>
      </c>
      <c r="H16" s="63"/>
      <c r="I16" s="63"/>
      <c r="J16" s="42"/>
      <c r="K16" s="41">
        <v>910087173</v>
      </c>
      <c r="L16" s="42"/>
      <c r="M16" s="41"/>
      <c r="N16" s="63"/>
      <c r="O16" s="63"/>
      <c r="P16" s="63"/>
      <c r="Q16" s="42"/>
      <c r="R16" s="18">
        <v>20</v>
      </c>
      <c r="S16" s="41" t="s">
        <v>122</v>
      </c>
      <c r="T16" s="42"/>
    </row>
    <row r="17" spans="1:20" x14ac:dyDescent="0.2">
      <c r="A17" s="18">
        <f t="shared" ref="A17:A25" si="0">+A16+1</f>
        <v>22</v>
      </c>
      <c r="B17" s="16" t="s">
        <v>310</v>
      </c>
      <c r="C17" s="16" t="s">
        <v>285</v>
      </c>
      <c r="D17" s="22" t="s">
        <v>197</v>
      </c>
      <c r="E17" s="18" t="s">
        <v>128</v>
      </c>
      <c r="F17" s="18">
        <v>21</v>
      </c>
      <c r="G17" s="41" t="s">
        <v>308</v>
      </c>
      <c r="H17" s="63"/>
      <c r="I17" s="63"/>
      <c r="J17" s="42"/>
      <c r="K17" s="41">
        <v>977726525</v>
      </c>
      <c r="L17" s="42"/>
      <c r="M17" s="41"/>
      <c r="N17" s="63"/>
      <c r="O17" s="63"/>
      <c r="P17" s="63"/>
      <c r="Q17" s="42"/>
      <c r="R17" s="18">
        <v>20</v>
      </c>
      <c r="S17" s="41" t="s">
        <v>122</v>
      </c>
      <c r="T17" s="42"/>
    </row>
    <row r="18" spans="1:20" x14ac:dyDescent="0.2">
      <c r="A18" s="18">
        <f t="shared" si="0"/>
        <v>23</v>
      </c>
      <c r="B18" s="16" t="s">
        <v>198</v>
      </c>
      <c r="C18" s="16" t="s">
        <v>306</v>
      </c>
      <c r="D18" s="22" t="s">
        <v>311</v>
      </c>
      <c r="E18" s="18" t="s">
        <v>120</v>
      </c>
      <c r="F18" s="18">
        <v>47</v>
      </c>
      <c r="G18" s="41" t="s">
        <v>200</v>
      </c>
      <c r="H18" s="63"/>
      <c r="I18" s="63"/>
      <c r="J18" s="42"/>
      <c r="K18" s="41">
        <v>974849809</v>
      </c>
      <c r="L18" s="42"/>
      <c r="M18" s="41"/>
      <c r="N18" s="63"/>
      <c r="O18" s="63"/>
      <c r="P18" s="63"/>
      <c r="Q18" s="42"/>
      <c r="R18" s="18">
        <v>20</v>
      </c>
      <c r="S18" s="41" t="s">
        <v>122</v>
      </c>
      <c r="T18" s="42"/>
    </row>
    <row r="19" spans="1:20" x14ac:dyDescent="0.2">
      <c r="A19" s="18">
        <f t="shared" si="0"/>
        <v>24</v>
      </c>
      <c r="B19" s="16" t="s">
        <v>165</v>
      </c>
      <c r="C19" s="16" t="s">
        <v>166</v>
      </c>
      <c r="D19" s="22" t="s">
        <v>167</v>
      </c>
      <c r="E19" s="18" t="s">
        <v>128</v>
      </c>
      <c r="F19" s="18">
        <v>59</v>
      </c>
      <c r="G19" s="41" t="s">
        <v>312</v>
      </c>
      <c r="H19" s="63"/>
      <c r="I19" s="63"/>
      <c r="J19" s="42"/>
      <c r="K19" s="41">
        <v>955023860</v>
      </c>
      <c r="L19" s="42"/>
      <c r="M19" s="41"/>
      <c r="N19" s="63"/>
      <c r="O19" s="63"/>
      <c r="P19" s="63"/>
      <c r="Q19" s="42"/>
      <c r="R19" s="18">
        <v>21</v>
      </c>
      <c r="S19" s="41" t="s">
        <v>122</v>
      </c>
      <c r="T19" s="42"/>
    </row>
    <row r="20" spans="1:20" x14ac:dyDescent="0.2">
      <c r="A20" s="18">
        <f t="shared" si="0"/>
        <v>25</v>
      </c>
      <c r="B20" s="16" t="s">
        <v>158</v>
      </c>
      <c r="C20" s="16" t="s">
        <v>316</v>
      </c>
      <c r="D20" s="22" t="s">
        <v>313</v>
      </c>
      <c r="E20" s="18" t="s">
        <v>120</v>
      </c>
      <c r="F20" s="18">
        <v>64</v>
      </c>
      <c r="G20" s="41" t="s">
        <v>314</v>
      </c>
      <c r="H20" s="63"/>
      <c r="I20" s="63"/>
      <c r="J20" s="42"/>
      <c r="K20" s="41">
        <v>971340542</v>
      </c>
      <c r="L20" s="42"/>
      <c r="M20" s="41"/>
      <c r="N20" s="63"/>
      <c r="O20" s="63"/>
      <c r="P20" s="63"/>
      <c r="Q20" s="42"/>
      <c r="R20" s="18">
        <v>22</v>
      </c>
      <c r="S20" s="41" t="s">
        <v>122</v>
      </c>
      <c r="T20" s="42"/>
    </row>
    <row r="21" spans="1:20" x14ac:dyDescent="0.2">
      <c r="A21" s="18">
        <f t="shared" si="0"/>
        <v>26</v>
      </c>
      <c r="B21" s="16" t="s">
        <v>315</v>
      </c>
      <c r="C21" s="16" t="s">
        <v>177</v>
      </c>
      <c r="D21" s="22" t="s">
        <v>205</v>
      </c>
      <c r="E21" s="18" t="s">
        <v>120</v>
      </c>
      <c r="F21" s="18">
        <v>53</v>
      </c>
      <c r="G21" s="41" t="s">
        <v>314</v>
      </c>
      <c r="H21" s="63"/>
      <c r="I21" s="63"/>
      <c r="J21" s="42"/>
      <c r="K21" s="41">
        <v>971316282</v>
      </c>
      <c r="L21" s="42"/>
      <c r="M21" s="41"/>
      <c r="N21" s="63"/>
      <c r="O21" s="63"/>
      <c r="P21" s="63"/>
      <c r="Q21" s="42"/>
      <c r="R21" s="18">
        <v>22</v>
      </c>
      <c r="S21" s="41" t="s">
        <v>122</v>
      </c>
      <c r="T21" s="42"/>
    </row>
    <row r="22" spans="1:20" x14ac:dyDescent="0.2">
      <c r="A22" s="18">
        <f t="shared" si="0"/>
        <v>27</v>
      </c>
      <c r="B22" s="16" t="s">
        <v>206</v>
      </c>
      <c r="C22" s="16" t="s">
        <v>317</v>
      </c>
      <c r="D22" s="22" t="s">
        <v>208</v>
      </c>
      <c r="E22" s="18" t="s">
        <v>120</v>
      </c>
      <c r="F22" s="18">
        <v>43</v>
      </c>
      <c r="G22" s="41" t="s">
        <v>318</v>
      </c>
      <c r="H22" s="63"/>
      <c r="I22" s="63"/>
      <c r="J22" s="42"/>
      <c r="K22" s="41">
        <v>930733422</v>
      </c>
      <c r="L22" s="42"/>
      <c r="M22" s="41"/>
      <c r="N22" s="63"/>
      <c r="O22" s="63"/>
      <c r="P22" s="63"/>
      <c r="Q22" s="42"/>
      <c r="R22" s="18">
        <v>23</v>
      </c>
      <c r="S22" s="41" t="s">
        <v>122</v>
      </c>
      <c r="T22" s="42"/>
    </row>
    <row r="23" spans="1:20" x14ac:dyDescent="0.2">
      <c r="A23" s="18">
        <f t="shared" si="0"/>
        <v>28</v>
      </c>
      <c r="B23" s="16" t="s">
        <v>319</v>
      </c>
      <c r="C23" s="16" t="s">
        <v>320</v>
      </c>
      <c r="D23" s="22" t="s">
        <v>212</v>
      </c>
      <c r="E23" s="18" t="s">
        <v>120</v>
      </c>
      <c r="F23" s="18">
        <v>19</v>
      </c>
      <c r="G23" s="41" t="s">
        <v>318</v>
      </c>
      <c r="H23" s="63"/>
      <c r="I23" s="63"/>
      <c r="J23" s="42"/>
      <c r="K23" s="41">
        <v>912340436</v>
      </c>
      <c r="L23" s="42"/>
      <c r="M23" s="41"/>
      <c r="N23" s="63"/>
      <c r="O23" s="63"/>
      <c r="P23" s="63"/>
      <c r="Q23" s="42"/>
      <c r="R23" s="18">
        <v>23</v>
      </c>
      <c r="S23" s="41" t="s">
        <v>122</v>
      </c>
      <c r="T23" s="42"/>
    </row>
    <row r="24" spans="1:20" x14ac:dyDescent="0.2">
      <c r="A24" s="18">
        <f t="shared" si="0"/>
        <v>29</v>
      </c>
      <c r="B24" s="16" t="s">
        <v>321</v>
      </c>
      <c r="C24" s="16" t="s">
        <v>322</v>
      </c>
      <c r="D24" s="22" t="s">
        <v>323</v>
      </c>
      <c r="E24" s="18" t="s">
        <v>120</v>
      </c>
      <c r="F24" s="18">
        <v>43</v>
      </c>
      <c r="G24" s="41" t="s">
        <v>324</v>
      </c>
      <c r="H24" s="63"/>
      <c r="I24" s="63"/>
      <c r="J24" s="42"/>
      <c r="K24" s="41">
        <v>951544817</v>
      </c>
      <c r="L24" s="42"/>
      <c r="M24" s="41"/>
      <c r="N24" s="63"/>
      <c r="O24" s="63"/>
      <c r="P24" s="63"/>
      <c r="Q24" s="42"/>
      <c r="R24" s="18">
        <v>25</v>
      </c>
      <c r="S24" s="41" t="s">
        <v>122</v>
      </c>
      <c r="T24" s="42"/>
    </row>
    <row r="25" spans="1:20" x14ac:dyDescent="0.2">
      <c r="A25" s="18">
        <f t="shared" si="0"/>
        <v>30</v>
      </c>
      <c r="B25" s="16" t="s">
        <v>325</v>
      </c>
      <c r="C25" s="16" t="s">
        <v>326</v>
      </c>
      <c r="D25" s="22" t="s">
        <v>327</v>
      </c>
      <c r="E25" s="18" t="s">
        <v>120</v>
      </c>
      <c r="F25" s="18">
        <v>56</v>
      </c>
      <c r="G25" s="41" t="s">
        <v>328</v>
      </c>
      <c r="H25" s="63"/>
      <c r="I25" s="63"/>
      <c r="J25" s="42"/>
      <c r="K25" s="41">
        <v>921420877</v>
      </c>
      <c r="L25" s="42"/>
      <c r="M25" s="41"/>
      <c r="N25" s="63"/>
      <c r="O25" s="63"/>
      <c r="P25" s="63"/>
      <c r="Q25" s="42"/>
      <c r="R25" s="18">
        <v>26</v>
      </c>
      <c r="S25" s="41" t="s">
        <v>122</v>
      </c>
      <c r="T25" s="42"/>
    </row>
    <row r="32" spans="1:20" ht="12.75" thickBot="1" x14ac:dyDescent="0.25">
      <c r="B32" s="36"/>
      <c r="K32" s="36"/>
      <c r="L32" s="36"/>
      <c r="M32" s="36"/>
      <c r="N32" s="37"/>
      <c r="O32" s="37"/>
      <c r="P32" s="37"/>
    </row>
    <row r="33" spans="2:16" x14ac:dyDescent="0.2">
      <c r="B33" s="39" t="s">
        <v>339</v>
      </c>
      <c r="K33" s="64" t="s">
        <v>340</v>
      </c>
      <c r="L33" s="64"/>
      <c r="M33" s="64"/>
      <c r="N33" s="64"/>
      <c r="O33" s="64"/>
      <c r="P33" s="64"/>
    </row>
    <row r="34" spans="2:16" x14ac:dyDescent="0.2">
      <c r="K34" s="64" t="s">
        <v>341</v>
      </c>
      <c r="L34" s="64"/>
      <c r="M34" s="64"/>
      <c r="N34" s="64"/>
      <c r="O34" s="64"/>
      <c r="P34" s="64"/>
    </row>
    <row r="35" spans="2:16" x14ac:dyDescent="0.2">
      <c r="K35" s="64" t="s">
        <v>342</v>
      </c>
      <c r="L35" s="64"/>
      <c r="M35" s="64"/>
      <c r="N35" s="64"/>
      <c r="O35" s="64"/>
      <c r="P35" s="64"/>
    </row>
    <row r="36" spans="2:16" x14ac:dyDescent="0.2">
      <c r="K36" s="64" t="s">
        <v>109</v>
      </c>
      <c r="L36" s="64"/>
      <c r="M36" s="64"/>
      <c r="N36" s="64"/>
      <c r="O36" s="64"/>
      <c r="P36" s="64"/>
    </row>
  </sheetData>
  <mergeCells count="77">
    <mergeCell ref="K33:P33"/>
    <mergeCell ref="K34:P34"/>
    <mergeCell ref="K35:P35"/>
    <mergeCell ref="K36:P36"/>
    <mergeCell ref="G24:J24"/>
    <mergeCell ref="K24:L24"/>
    <mergeCell ref="M24:Q24"/>
    <mergeCell ref="S24:T24"/>
    <mergeCell ref="G25:J25"/>
    <mergeCell ref="K25:L25"/>
    <mergeCell ref="M25:Q25"/>
    <mergeCell ref="S25:T25"/>
    <mergeCell ref="G22:J22"/>
    <mergeCell ref="K22:L22"/>
    <mergeCell ref="M22:Q22"/>
    <mergeCell ref="S22:T22"/>
    <mergeCell ref="G23:J23"/>
    <mergeCell ref="K23:L23"/>
    <mergeCell ref="M23:Q23"/>
    <mergeCell ref="S23:T23"/>
    <mergeCell ref="G20:J20"/>
    <mergeCell ref="K20:L20"/>
    <mergeCell ref="M20:Q20"/>
    <mergeCell ref="S20:T20"/>
    <mergeCell ref="G21:J21"/>
    <mergeCell ref="K21:L21"/>
    <mergeCell ref="M21:Q21"/>
    <mergeCell ref="S21:T21"/>
    <mergeCell ref="G18:J18"/>
    <mergeCell ref="K18:L18"/>
    <mergeCell ref="M18:Q18"/>
    <mergeCell ref="S18:T18"/>
    <mergeCell ref="G19:J19"/>
    <mergeCell ref="K19:L19"/>
    <mergeCell ref="M19:Q19"/>
    <mergeCell ref="S19:T19"/>
    <mergeCell ref="G16:J16"/>
    <mergeCell ref="K16:L16"/>
    <mergeCell ref="M16:Q16"/>
    <mergeCell ref="S16:T16"/>
    <mergeCell ref="G17:J17"/>
    <mergeCell ref="K17:L17"/>
    <mergeCell ref="M17:Q17"/>
    <mergeCell ref="S17:T17"/>
    <mergeCell ref="A13:T13"/>
    <mergeCell ref="A14:T14"/>
    <mergeCell ref="G15:J15"/>
    <mergeCell ref="K15:L15"/>
    <mergeCell ref="M15:Q15"/>
    <mergeCell ref="S15:T15"/>
    <mergeCell ref="A12:T12"/>
    <mergeCell ref="A9:B9"/>
    <mergeCell ref="E9:I9"/>
    <mergeCell ref="K9:L9"/>
    <mergeCell ref="N9:O9"/>
    <mergeCell ref="Q9:R9"/>
    <mergeCell ref="A10:T10"/>
    <mergeCell ref="A11:C11"/>
    <mergeCell ref="D11:I11"/>
    <mergeCell ref="K11:L11"/>
    <mergeCell ref="N11:O11"/>
    <mergeCell ref="Q11:R11"/>
    <mergeCell ref="A8:T8"/>
    <mergeCell ref="A1:T1"/>
    <mergeCell ref="A2:T2"/>
    <mergeCell ref="A3:T3"/>
    <mergeCell ref="A4:T4"/>
    <mergeCell ref="A5:B5"/>
    <mergeCell ref="C5:H5"/>
    <mergeCell ref="J5:K5"/>
    <mergeCell ref="L5:Q5"/>
    <mergeCell ref="R5:T5"/>
    <mergeCell ref="A6:T6"/>
    <mergeCell ref="A7:B7"/>
    <mergeCell ref="C7:J7"/>
    <mergeCell ref="K7:O7"/>
    <mergeCell ref="Q7:R7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view="pageBreakPreview" zoomScale="115" zoomScaleNormal="130" zoomScaleSheetLayoutView="115" workbookViewId="0">
      <selection activeCell="M11" sqref="M11"/>
    </sheetView>
  </sheetViews>
  <sheetFormatPr baseColWidth="10" defaultColWidth="10.7109375" defaultRowHeight="12" x14ac:dyDescent="0.2"/>
  <cols>
    <col min="1" max="1" width="4.28515625" style="35" customWidth="1"/>
    <col min="2" max="2" width="16.5703125" style="34" customWidth="1"/>
    <col min="3" max="3" width="18.42578125" style="34" customWidth="1"/>
    <col min="4" max="4" width="9.5703125" style="35" customWidth="1"/>
    <col min="5" max="6" width="5.28515625" style="35" customWidth="1"/>
    <col min="7" max="7" width="3.42578125" style="34" customWidth="1"/>
    <col min="8" max="8" width="5.28515625" style="34" customWidth="1"/>
    <col min="9" max="9" width="2.7109375" style="34" customWidth="1"/>
    <col min="10" max="10" width="17.7109375" style="34" customWidth="1"/>
    <col min="11" max="11" width="7.28515625" style="34" customWidth="1"/>
    <col min="12" max="12" width="5.85546875" style="34" customWidth="1"/>
    <col min="13" max="13" width="3.85546875" style="34" customWidth="1"/>
    <col min="14" max="14" width="5.42578125" style="34" customWidth="1"/>
    <col min="15" max="15" width="7.42578125" style="34" customWidth="1"/>
    <col min="16" max="17" width="3.85546875" style="34" customWidth="1"/>
    <col min="18" max="18" width="9.42578125" style="35" customWidth="1"/>
    <col min="19" max="19" width="4.5703125" style="35" customWidth="1"/>
    <col min="20" max="20" width="20.42578125" style="34" customWidth="1"/>
    <col min="21" max="16384" width="10.7109375" style="34"/>
  </cols>
  <sheetData>
    <row r="1" spans="1:20" ht="39.75" customHeight="1" x14ac:dyDescent="0.2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7.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">
      <c r="A3" s="47" t="s">
        <v>91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5.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55" t="s">
        <v>92</v>
      </c>
      <c r="B5" s="55"/>
      <c r="C5" s="56" t="str">
        <f>+'REL. MERCADOS'!B20</f>
        <v>ASOCIACION COMERCIANTES MERCADO MICAELA BASTIDAS</v>
      </c>
      <c r="D5" s="56"/>
      <c r="E5" s="56"/>
      <c r="F5" s="56"/>
      <c r="G5" s="56"/>
      <c r="H5" s="56"/>
      <c r="I5" s="27" t="s">
        <v>89</v>
      </c>
      <c r="J5" s="60" t="str">
        <f>+'REL. MERCADOS'!C20</f>
        <v>MERCADO MICAELA BASTIDAS</v>
      </c>
      <c r="K5" s="60"/>
      <c r="L5" s="60" t="s">
        <v>117</v>
      </c>
      <c r="M5" s="60"/>
      <c r="N5" s="60"/>
      <c r="O5" s="60"/>
      <c r="P5" s="60"/>
      <c r="Q5" s="61"/>
      <c r="R5" s="48" t="str">
        <f>+'REL. MERCADOS'!E20</f>
        <v>DORIS ELVIRA BAUTISTA</v>
      </c>
      <c r="S5" s="48"/>
      <c r="T5" s="48"/>
    </row>
    <row r="6" spans="1:20" ht="5.2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">
      <c r="A7" s="47" t="s">
        <v>93</v>
      </c>
      <c r="B7" s="47"/>
      <c r="C7" s="52" t="str">
        <f>+'REL. MERCADOS'!D20</f>
        <v>AV. 4 DE NOVIEMBRE (Mz. J) S/N</v>
      </c>
      <c r="D7" s="52"/>
      <c r="E7" s="52"/>
      <c r="F7" s="52"/>
      <c r="G7" s="52"/>
      <c r="H7" s="52"/>
      <c r="I7" s="52"/>
      <c r="J7" s="52"/>
      <c r="K7" s="48" t="s">
        <v>94</v>
      </c>
      <c r="L7" s="48"/>
      <c r="M7" s="48"/>
      <c r="N7" s="48"/>
      <c r="O7" s="48"/>
      <c r="P7" s="31" t="s">
        <v>95</v>
      </c>
      <c r="Q7" s="48">
        <v>278007.81910000002</v>
      </c>
      <c r="R7" s="48"/>
      <c r="S7" s="30" t="s">
        <v>96</v>
      </c>
      <c r="T7" s="24">
        <v>8676235.3703000005</v>
      </c>
    </row>
    <row r="8" spans="1:20" ht="5.2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x14ac:dyDescent="0.2">
      <c r="A9" s="47" t="s">
        <v>97</v>
      </c>
      <c r="B9" s="47"/>
      <c r="C9" s="26"/>
      <c r="D9" s="31" t="s">
        <v>98</v>
      </c>
      <c r="E9" s="48"/>
      <c r="F9" s="48"/>
      <c r="G9" s="48"/>
      <c r="H9" s="48"/>
      <c r="I9" s="48"/>
      <c r="J9" s="31" t="s">
        <v>99</v>
      </c>
      <c r="K9" s="53" t="s">
        <v>100</v>
      </c>
      <c r="L9" s="53"/>
      <c r="M9" s="14"/>
      <c r="N9" s="49" t="s">
        <v>101</v>
      </c>
      <c r="O9" s="49"/>
      <c r="P9" s="26" t="s">
        <v>171</v>
      </c>
      <c r="Q9" s="49" t="s">
        <v>102</v>
      </c>
      <c r="R9" s="49"/>
      <c r="S9" s="31"/>
      <c r="T9" s="26"/>
    </row>
    <row r="10" spans="1:20" ht="5.25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x14ac:dyDescent="0.2">
      <c r="A11" s="47" t="s">
        <v>103</v>
      </c>
      <c r="B11" s="47"/>
      <c r="C11" s="47"/>
      <c r="D11" s="48" t="s">
        <v>338</v>
      </c>
      <c r="E11" s="48"/>
      <c r="F11" s="48"/>
      <c r="G11" s="48"/>
      <c r="H11" s="48"/>
      <c r="I11" s="48"/>
      <c r="J11" s="30" t="s">
        <v>104</v>
      </c>
      <c r="K11" s="49" t="s">
        <v>173</v>
      </c>
      <c r="L11" s="49"/>
      <c r="M11" s="14" t="s">
        <v>171</v>
      </c>
      <c r="N11" s="49" t="s">
        <v>105</v>
      </c>
      <c r="O11" s="49"/>
      <c r="P11" s="14"/>
      <c r="Q11" s="49" t="s">
        <v>102</v>
      </c>
      <c r="R11" s="49"/>
      <c r="S11" s="31"/>
      <c r="T11" s="29" t="s">
        <v>106</v>
      </c>
    </row>
    <row r="12" spans="1:20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x14ac:dyDescent="0.2">
      <c r="A13" s="47" t="s">
        <v>107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5.2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x14ac:dyDescent="0.2">
      <c r="A15" s="28" t="s">
        <v>1</v>
      </c>
      <c r="B15" s="28" t="s">
        <v>3</v>
      </c>
      <c r="C15" s="28" t="s">
        <v>108</v>
      </c>
      <c r="D15" s="28" t="s">
        <v>109</v>
      </c>
      <c r="E15" s="28" t="s">
        <v>110</v>
      </c>
      <c r="F15" s="28" t="s">
        <v>111</v>
      </c>
      <c r="G15" s="46" t="s">
        <v>112</v>
      </c>
      <c r="H15" s="46"/>
      <c r="I15" s="46"/>
      <c r="J15" s="46"/>
      <c r="K15" s="46" t="s">
        <v>113</v>
      </c>
      <c r="L15" s="46"/>
      <c r="M15" s="46" t="s">
        <v>114</v>
      </c>
      <c r="N15" s="46"/>
      <c r="O15" s="46"/>
      <c r="P15" s="46"/>
      <c r="Q15" s="46"/>
      <c r="R15" s="28" t="s">
        <v>305</v>
      </c>
      <c r="S15" s="44" t="s">
        <v>343</v>
      </c>
      <c r="T15" s="45"/>
    </row>
    <row r="16" spans="1:20" x14ac:dyDescent="0.2">
      <c r="A16" s="18">
        <v>31</v>
      </c>
      <c r="B16" s="16" t="s">
        <v>219</v>
      </c>
      <c r="C16" s="16" t="s">
        <v>329</v>
      </c>
      <c r="D16" s="22" t="s">
        <v>330</v>
      </c>
      <c r="E16" s="18" t="s">
        <v>120</v>
      </c>
      <c r="F16" s="18">
        <v>32</v>
      </c>
      <c r="G16" s="41" t="s">
        <v>328</v>
      </c>
      <c r="H16" s="63"/>
      <c r="I16" s="63"/>
      <c r="J16" s="42"/>
      <c r="K16" s="41">
        <v>921420877</v>
      </c>
      <c r="L16" s="42"/>
      <c r="M16" s="41"/>
      <c r="N16" s="63"/>
      <c r="O16" s="63"/>
      <c r="P16" s="63"/>
      <c r="Q16" s="42"/>
      <c r="R16" s="18">
        <v>26</v>
      </c>
      <c r="S16" s="41" t="s">
        <v>122</v>
      </c>
      <c r="T16" s="42"/>
    </row>
    <row r="17" spans="1:20" x14ac:dyDescent="0.2">
      <c r="A17" s="18">
        <f t="shared" ref="A17:A25" si="0">+A16+1</f>
        <v>32</v>
      </c>
      <c r="B17" s="16" t="s">
        <v>221</v>
      </c>
      <c r="C17" s="16" t="s">
        <v>222</v>
      </c>
      <c r="D17" s="18" t="s">
        <v>331</v>
      </c>
      <c r="E17" s="18" t="s">
        <v>120</v>
      </c>
      <c r="F17" s="18">
        <v>64</v>
      </c>
      <c r="G17" s="43" t="s">
        <v>223</v>
      </c>
      <c r="H17" s="43"/>
      <c r="I17" s="43"/>
      <c r="J17" s="43"/>
      <c r="K17" s="43">
        <v>907096539</v>
      </c>
      <c r="L17" s="43"/>
      <c r="M17" s="43"/>
      <c r="N17" s="43"/>
      <c r="O17" s="43"/>
      <c r="P17" s="43"/>
      <c r="Q17" s="43"/>
      <c r="R17" s="18">
        <v>27</v>
      </c>
      <c r="S17" s="41" t="s">
        <v>122</v>
      </c>
      <c r="T17" s="42"/>
    </row>
    <row r="18" spans="1:20" x14ac:dyDescent="0.2">
      <c r="A18" s="18">
        <f t="shared" si="0"/>
        <v>33</v>
      </c>
      <c r="B18" s="16" t="s">
        <v>226</v>
      </c>
      <c r="C18" s="16" t="s">
        <v>224</v>
      </c>
      <c r="D18" s="18">
        <v>45174872</v>
      </c>
      <c r="E18" s="18" t="s">
        <v>128</v>
      </c>
      <c r="F18" s="18">
        <v>31</v>
      </c>
      <c r="G18" s="43" t="s">
        <v>225</v>
      </c>
      <c r="H18" s="43"/>
      <c r="I18" s="43"/>
      <c r="J18" s="43"/>
      <c r="K18" s="43">
        <v>928161449</v>
      </c>
      <c r="L18" s="43"/>
      <c r="M18" s="43"/>
      <c r="N18" s="43"/>
      <c r="O18" s="43"/>
      <c r="P18" s="43"/>
      <c r="Q18" s="43"/>
      <c r="R18" s="18">
        <v>27</v>
      </c>
      <c r="S18" s="41" t="s">
        <v>122</v>
      </c>
      <c r="T18" s="42"/>
    </row>
    <row r="19" spans="1:20" x14ac:dyDescent="0.2">
      <c r="A19" s="18">
        <f t="shared" si="0"/>
        <v>34</v>
      </c>
      <c r="B19" s="16" t="s">
        <v>227</v>
      </c>
      <c r="C19" s="16" t="s">
        <v>228</v>
      </c>
      <c r="D19" s="18">
        <v>41924867</v>
      </c>
      <c r="E19" s="18" t="s">
        <v>120</v>
      </c>
      <c r="F19" s="18">
        <v>36</v>
      </c>
      <c r="G19" s="43" t="s">
        <v>229</v>
      </c>
      <c r="H19" s="43"/>
      <c r="I19" s="43"/>
      <c r="J19" s="43"/>
      <c r="K19" s="43">
        <v>913051572</v>
      </c>
      <c r="L19" s="43"/>
      <c r="M19" s="43"/>
      <c r="N19" s="43"/>
      <c r="O19" s="43"/>
      <c r="P19" s="43"/>
      <c r="Q19" s="43"/>
      <c r="R19" s="18">
        <v>28</v>
      </c>
      <c r="S19" s="41" t="s">
        <v>122</v>
      </c>
      <c r="T19" s="42"/>
    </row>
    <row r="20" spans="1:20" x14ac:dyDescent="0.2">
      <c r="A20" s="18">
        <f t="shared" si="0"/>
        <v>35</v>
      </c>
      <c r="B20" s="16" t="s">
        <v>230</v>
      </c>
      <c r="C20" s="16" t="s">
        <v>231</v>
      </c>
      <c r="D20" s="18" t="s">
        <v>332</v>
      </c>
      <c r="E20" s="18" t="s">
        <v>120</v>
      </c>
      <c r="F20" s="18">
        <v>52</v>
      </c>
      <c r="G20" s="43" t="s">
        <v>232</v>
      </c>
      <c r="H20" s="43"/>
      <c r="I20" s="43"/>
      <c r="J20" s="43"/>
      <c r="K20" s="43">
        <v>913051572</v>
      </c>
      <c r="L20" s="43"/>
      <c r="M20" s="43"/>
      <c r="N20" s="43"/>
      <c r="O20" s="43"/>
      <c r="P20" s="43"/>
      <c r="Q20" s="43"/>
      <c r="R20" s="18">
        <v>28</v>
      </c>
      <c r="S20" s="41" t="s">
        <v>122</v>
      </c>
      <c r="T20" s="42"/>
    </row>
    <row r="21" spans="1:20" x14ac:dyDescent="0.2">
      <c r="A21" s="18">
        <f t="shared" si="0"/>
        <v>36</v>
      </c>
      <c r="B21" s="16" t="s">
        <v>233</v>
      </c>
      <c r="C21" s="16" t="s">
        <v>228</v>
      </c>
      <c r="D21" s="18">
        <v>40676459</v>
      </c>
      <c r="E21" s="18" t="s">
        <v>120</v>
      </c>
      <c r="F21" s="18">
        <v>39</v>
      </c>
      <c r="G21" s="43" t="s">
        <v>232</v>
      </c>
      <c r="H21" s="43"/>
      <c r="I21" s="43"/>
      <c r="J21" s="43"/>
      <c r="K21" s="43">
        <v>913051572</v>
      </c>
      <c r="L21" s="43"/>
      <c r="M21" s="43"/>
      <c r="N21" s="43"/>
      <c r="O21" s="43"/>
      <c r="P21" s="43"/>
      <c r="Q21" s="43"/>
      <c r="R21" s="18">
        <v>28</v>
      </c>
      <c r="S21" s="41" t="s">
        <v>122</v>
      </c>
      <c r="T21" s="42"/>
    </row>
    <row r="22" spans="1:20" x14ac:dyDescent="0.2">
      <c r="A22" s="18">
        <f t="shared" si="0"/>
        <v>37</v>
      </c>
      <c r="B22" s="16" t="s">
        <v>234</v>
      </c>
      <c r="C22" s="16" t="s">
        <v>235</v>
      </c>
      <c r="D22" s="18">
        <v>80522545</v>
      </c>
      <c r="E22" s="18" t="s">
        <v>120</v>
      </c>
      <c r="F22" s="18">
        <v>54</v>
      </c>
      <c r="G22" s="43" t="s">
        <v>236</v>
      </c>
      <c r="H22" s="43"/>
      <c r="I22" s="43"/>
      <c r="J22" s="43"/>
      <c r="K22" s="43">
        <v>977366464</v>
      </c>
      <c r="L22" s="43"/>
      <c r="M22" s="43"/>
      <c r="N22" s="43"/>
      <c r="O22" s="43"/>
      <c r="P22" s="43"/>
      <c r="Q22" s="43"/>
      <c r="R22" s="18">
        <v>29</v>
      </c>
      <c r="S22" s="41" t="s">
        <v>122</v>
      </c>
      <c r="T22" s="42"/>
    </row>
    <row r="23" spans="1:20" x14ac:dyDescent="0.2">
      <c r="A23" s="18">
        <f t="shared" si="0"/>
        <v>38</v>
      </c>
      <c r="B23" s="16" t="s">
        <v>237</v>
      </c>
      <c r="C23" s="16" t="s">
        <v>333</v>
      </c>
      <c r="D23" s="18" t="s">
        <v>334</v>
      </c>
      <c r="E23" s="18" t="s">
        <v>120</v>
      </c>
      <c r="F23" s="18">
        <v>55</v>
      </c>
      <c r="G23" s="43" t="s">
        <v>239</v>
      </c>
      <c r="H23" s="43"/>
      <c r="I23" s="43"/>
      <c r="J23" s="43"/>
      <c r="K23" s="43">
        <v>933792544</v>
      </c>
      <c r="L23" s="43"/>
      <c r="M23" s="43"/>
      <c r="N23" s="43"/>
      <c r="O23" s="43"/>
      <c r="P23" s="43"/>
      <c r="Q23" s="43"/>
      <c r="R23" s="18">
        <v>33</v>
      </c>
      <c r="S23" s="41" t="s">
        <v>122</v>
      </c>
      <c r="T23" s="42"/>
    </row>
    <row r="24" spans="1:20" x14ac:dyDescent="0.2">
      <c r="A24" s="18">
        <f t="shared" si="0"/>
        <v>39</v>
      </c>
      <c r="B24" s="16" t="s">
        <v>240</v>
      </c>
      <c r="C24" s="16" t="s">
        <v>241</v>
      </c>
      <c r="D24" s="18" t="s">
        <v>335</v>
      </c>
      <c r="E24" s="18" t="s">
        <v>128</v>
      </c>
      <c r="F24" s="18">
        <v>49</v>
      </c>
      <c r="G24" s="43" t="s">
        <v>242</v>
      </c>
      <c r="H24" s="43"/>
      <c r="I24" s="43"/>
      <c r="J24" s="43"/>
      <c r="K24" s="43">
        <v>933792544</v>
      </c>
      <c r="L24" s="43"/>
      <c r="M24" s="43"/>
      <c r="N24" s="43"/>
      <c r="O24" s="43"/>
      <c r="P24" s="43"/>
      <c r="Q24" s="43"/>
      <c r="R24" s="18">
        <v>33</v>
      </c>
      <c r="S24" s="41" t="s">
        <v>122</v>
      </c>
      <c r="T24" s="42"/>
    </row>
    <row r="25" spans="1:20" x14ac:dyDescent="0.2">
      <c r="A25" s="18">
        <f t="shared" si="0"/>
        <v>40</v>
      </c>
      <c r="B25" s="16" t="s">
        <v>243</v>
      </c>
      <c r="C25" s="16" t="s">
        <v>244</v>
      </c>
      <c r="D25" s="18" t="s">
        <v>336</v>
      </c>
      <c r="E25" s="18" t="s">
        <v>128</v>
      </c>
      <c r="F25" s="18">
        <v>55</v>
      </c>
      <c r="G25" s="43" t="s">
        <v>245</v>
      </c>
      <c r="H25" s="43"/>
      <c r="I25" s="43"/>
      <c r="J25" s="43"/>
      <c r="K25" s="43">
        <v>917854532</v>
      </c>
      <c r="L25" s="43"/>
      <c r="M25" s="43"/>
      <c r="N25" s="43"/>
      <c r="O25" s="43"/>
      <c r="P25" s="43"/>
      <c r="Q25" s="43"/>
      <c r="R25" s="18">
        <v>36</v>
      </c>
      <c r="S25" s="41" t="s">
        <v>122</v>
      </c>
      <c r="T25" s="42"/>
    </row>
    <row r="31" spans="1:20" ht="12.75" thickBot="1" x14ac:dyDescent="0.25">
      <c r="B31" s="36"/>
      <c r="K31" s="36"/>
      <c r="L31" s="36"/>
      <c r="M31" s="36"/>
      <c r="N31" s="37"/>
      <c r="O31" s="37"/>
      <c r="P31" s="37"/>
    </row>
    <row r="32" spans="1:20" x14ac:dyDescent="0.2">
      <c r="B32" s="39" t="s">
        <v>339</v>
      </c>
      <c r="K32" s="64" t="s">
        <v>340</v>
      </c>
      <c r="L32" s="64"/>
      <c r="M32" s="64"/>
      <c r="N32" s="64"/>
      <c r="O32" s="64"/>
      <c r="P32" s="64"/>
    </row>
    <row r="33" spans="11:16" x14ac:dyDescent="0.2">
      <c r="K33" s="64" t="s">
        <v>341</v>
      </c>
      <c r="L33" s="64"/>
      <c r="M33" s="64"/>
      <c r="N33" s="64"/>
      <c r="O33" s="64"/>
      <c r="P33" s="64"/>
    </row>
    <row r="34" spans="11:16" x14ac:dyDescent="0.2">
      <c r="K34" s="64" t="s">
        <v>342</v>
      </c>
      <c r="L34" s="64"/>
      <c r="M34" s="64"/>
      <c r="N34" s="64"/>
      <c r="O34" s="64"/>
      <c r="P34" s="64"/>
    </row>
    <row r="35" spans="11:16" x14ac:dyDescent="0.2">
      <c r="K35" s="64" t="s">
        <v>109</v>
      </c>
      <c r="L35" s="64"/>
      <c r="M35" s="64"/>
      <c r="N35" s="64"/>
      <c r="O35" s="64"/>
      <c r="P35" s="64"/>
    </row>
  </sheetData>
  <mergeCells count="77">
    <mergeCell ref="K32:P32"/>
    <mergeCell ref="K33:P33"/>
    <mergeCell ref="K34:P34"/>
    <mergeCell ref="K35:P35"/>
    <mergeCell ref="G24:J24"/>
    <mergeCell ref="K24:L24"/>
    <mergeCell ref="M24:Q24"/>
    <mergeCell ref="S24:T24"/>
    <mergeCell ref="G25:J25"/>
    <mergeCell ref="K25:L25"/>
    <mergeCell ref="M25:Q25"/>
    <mergeCell ref="S25:T25"/>
    <mergeCell ref="G22:J22"/>
    <mergeCell ref="K22:L22"/>
    <mergeCell ref="M22:Q22"/>
    <mergeCell ref="S22:T22"/>
    <mergeCell ref="G23:J23"/>
    <mergeCell ref="K23:L23"/>
    <mergeCell ref="M23:Q23"/>
    <mergeCell ref="S23:T23"/>
    <mergeCell ref="G20:J20"/>
    <mergeCell ref="K20:L20"/>
    <mergeCell ref="M20:Q20"/>
    <mergeCell ref="S20:T20"/>
    <mergeCell ref="G21:J21"/>
    <mergeCell ref="K21:L21"/>
    <mergeCell ref="M21:Q21"/>
    <mergeCell ref="S21:T21"/>
    <mergeCell ref="G18:J18"/>
    <mergeCell ref="K18:L18"/>
    <mergeCell ref="M18:Q18"/>
    <mergeCell ref="S18:T18"/>
    <mergeCell ref="G19:J19"/>
    <mergeCell ref="K19:L19"/>
    <mergeCell ref="M19:Q19"/>
    <mergeCell ref="S19:T19"/>
    <mergeCell ref="G16:J16"/>
    <mergeCell ref="K16:L16"/>
    <mergeCell ref="M16:Q16"/>
    <mergeCell ref="S16:T16"/>
    <mergeCell ref="G17:J17"/>
    <mergeCell ref="K17:L17"/>
    <mergeCell ref="M17:Q17"/>
    <mergeCell ref="S17:T17"/>
    <mergeCell ref="A13:T13"/>
    <mergeCell ref="A14:T14"/>
    <mergeCell ref="G15:J15"/>
    <mergeCell ref="K15:L15"/>
    <mergeCell ref="M15:Q15"/>
    <mergeCell ref="S15:T15"/>
    <mergeCell ref="A12:T12"/>
    <mergeCell ref="A9:B9"/>
    <mergeCell ref="E9:I9"/>
    <mergeCell ref="K9:L9"/>
    <mergeCell ref="N9:O9"/>
    <mergeCell ref="Q9:R9"/>
    <mergeCell ref="A10:T10"/>
    <mergeCell ref="A11:C11"/>
    <mergeCell ref="D11:I11"/>
    <mergeCell ref="K11:L11"/>
    <mergeCell ref="N11:O11"/>
    <mergeCell ref="Q11:R11"/>
    <mergeCell ref="A8:T8"/>
    <mergeCell ref="A1:T1"/>
    <mergeCell ref="A2:T2"/>
    <mergeCell ref="A3:T3"/>
    <mergeCell ref="A4:T4"/>
    <mergeCell ref="A5:B5"/>
    <mergeCell ref="C5:H5"/>
    <mergeCell ref="J5:K5"/>
    <mergeCell ref="L5:Q5"/>
    <mergeCell ref="R5:T5"/>
    <mergeCell ref="A6:T6"/>
    <mergeCell ref="A7:B7"/>
    <mergeCell ref="C7:J7"/>
    <mergeCell ref="K7:O7"/>
    <mergeCell ref="Q7:R7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tabSelected="1" view="pageBreakPreview" zoomScale="115" zoomScaleNormal="130" zoomScaleSheetLayoutView="115" workbookViewId="0">
      <selection activeCell="M11" sqref="M11"/>
    </sheetView>
  </sheetViews>
  <sheetFormatPr baseColWidth="10" defaultColWidth="10.7109375" defaultRowHeight="12" x14ac:dyDescent="0.2"/>
  <cols>
    <col min="1" max="1" width="4.28515625" style="35" customWidth="1"/>
    <col min="2" max="2" width="13.28515625" style="34" customWidth="1"/>
    <col min="3" max="3" width="20.42578125" style="34" customWidth="1"/>
    <col min="4" max="4" width="9.5703125" style="35" customWidth="1"/>
    <col min="5" max="6" width="5.28515625" style="35" customWidth="1"/>
    <col min="7" max="7" width="3.42578125" style="34" customWidth="1"/>
    <col min="8" max="8" width="5.28515625" style="34" customWidth="1"/>
    <col min="9" max="9" width="2.7109375" style="34" customWidth="1"/>
    <col min="10" max="10" width="17.7109375" style="34" customWidth="1"/>
    <col min="11" max="11" width="7.28515625" style="34" customWidth="1"/>
    <col min="12" max="12" width="5.85546875" style="34" customWidth="1"/>
    <col min="13" max="13" width="3.85546875" style="34" customWidth="1"/>
    <col min="14" max="14" width="5.42578125" style="34" customWidth="1"/>
    <col min="15" max="15" width="7.42578125" style="34" customWidth="1"/>
    <col min="16" max="17" width="3.85546875" style="34" customWidth="1"/>
    <col min="18" max="18" width="9.42578125" style="35" customWidth="1"/>
    <col min="19" max="19" width="4.5703125" style="35" customWidth="1"/>
    <col min="20" max="20" width="18.5703125" style="34" customWidth="1"/>
    <col min="21" max="16384" width="10.7109375" style="34"/>
  </cols>
  <sheetData>
    <row r="1" spans="1:20" ht="39.75" customHeight="1" x14ac:dyDescent="0.2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7.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">
      <c r="A3" s="47" t="s">
        <v>91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5.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55" t="s">
        <v>92</v>
      </c>
      <c r="B5" s="55"/>
      <c r="C5" s="56" t="str">
        <f>+'REL. MERCADOS'!B20</f>
        <v>ASOCIACION COMERCIANTES MERCADO MICAELA BASTIDAS</v>
      </c>
      <c r="D5" s="56"/>
      <c r="E5" s="56"/>
      <c r="F5" s="56"/>
      <c r="G5" s="56"/>
      <c r="H5" s="56"/>
      <c r="I5" s="27" t="s">
        <v>89</v>
      </c>
      <c r="J5" s="60" t="str">
        <f>+'REL. MERCADOS'!C20</f>
        <v>MERCADO MICAELA BASTIDAS</v>
      </c>
      <c r="K5" s="60"/>
      <c r="L5" s="60" t="s">
        <v>117</v>
      </c>
      <c r="M5" s="60"/>
      <c r="N5" s="60"/>
      <c r="O5" s="60"/>
      <c r="P5" s="60"/>
      <c r="Q5" s="61"/>
      <c r="R5" s="48" t="str">
        <f>+'REL. MERCADOS'!E20</f>
        <v>DORIS ELVIRA BAUTISTA</v>
      </c>
      <c r="S5" s="48"/>
      <c r="T5" s="48"/>
    </row>
    <row r="6" spans="1:20" ht="5.2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">
      <c r="A7" s="47" t="s">
        <v>93</v>
      </c>
      <c r="B7" s="47"/>
      <c r="C7" s="52" t="str">
        <f>+'REL. MERCADOS'!D20</f>
        <v>AV. 4 DE NOVIEMBRE (Mz. J) S/N</v>
      </c>
      <c r="D7" s="52"/>
      <c r="E7" s="52"/>
      <c r="F7" s="52"/>
      <c r="G7" s="52"/>
      <c r="H7" s="52"/>
      <c r="I7" s="52"/>
      <c r="J7" s="52"/>
      <c r="K7" s="48" t="s">
        <v>94</v>
      </c>
      <c r="L7" s="48"/>
      <c r="M7" s="48"/>
      <c r="N7" s="48"/>
      <c r="O7" s="48"/>
      <c r="P7" s="31" t="s">
        <v>95</v>
      </c>
      <c r="Q7" s="48">
        <v>278007.81910000002</v>
      </c>
      <c r="R7" s="48"/>
      <c r="S7" s="30" t="s">
        <v>96</v>
      </c>
      <c r="T7" s="24">
        <v>8676235.3703000005</v>
      </c>
    </row>
    <row r="8" spans="1:20" ht="5.2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x14ac:dyDescent="0.2">
      <c r="A9" s="47" t="s">
        <v>97</v>
      </c>
      <c r="B9" s="47"/>
      <c r="C9" s="26"/>
      <c r="D9" s="31" t="s">
        <v>98</v>
      </c>
      <c r="E9" s="48"/>
      <c r="F9" s="48"/>
      <c r="G9" s="48"/>
      <c r="H9" s="48"/>
      <c r="I9" s="48"/>
      <c r="J9" s="31" t="s">
        <v>99</v>
      </c>
      <c r="K9" s="53" t="s">
        <v>100</v>
      </c>
      <c r="L9" s="53"/>
      <c r="M9" s="14"/>
      <c r="N9" s="49" t="s">
        <v>101</v>
      </c>
      <c r="O9" s="49"/>
      <c r="P9" s="26" t="s">
        <v>171</v>
      </c>
      <c r="Q9" s="49" t="s">
        <v>102</v>
      </c>
      <c r="R9" s="49"/>
      <c r="S9" s="31"/>
      <c r="T9" s="26"/>
    </row>
    <row r="10" spans="1:20" ht="5.25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x14ac:dyDescent="0.2">
      <c r="A11" s="47" t="s">
        <v>103</v>
      </c>
      <c r="B11" s="47"/>
      <c r="C11" s="47"/>
      <c r="D11" s="48" t="s">
        <v>338</v>
      </c>
      <c r="E11" s="48"/>
      <c r="F11" s="48"/>
      <c r="G11" s="48"/>
      <c r="H11" s="48"/>
      <c r="I11" s="48"/>
      <c r="J11" s="30" t="s">
        <v>104</v>
      </c>
      <c r="K11" s="49" t="s">
        <v>173</v>
      </c>
      <c r="L11" s="49"/>
      <c r="M11" s="14" t="s">
        <v>171</v>
      </c>
      <c r="N11" s="49" t="s">
        <v>105</v>
      </c>
      <c r="O11" s="49"/>
      <c r="P11" s="14"/>
      <c r="Q11" s="49" t="s">
        <v>102</v>
      </c>
      <c r="R11" s="49"/>
      <c r="S11" s="31"/>
      <c r="T11" s="29" t="s">
        <v>106</v>
      </c>
    </row>
    <row r="12" spans="1:20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x14ac:dyDescent="0.2">
      <c r="A13" s="47" t="s">
        <v>107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5.2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x14ac:dyDescent="0.2">
      <c r="A15" s="28" t="s">
        <v>1</v>
      </c>
      <c r="B15" s="28" t="s">
        <v>3</v>
      </c>
      <c r="C15" s="28" t="s">
        <v>108</v>
      </c>
      <c r="D15" s="28" t="s">
        <v>109</v>
      </c>
      <c r="E15" s="28" t="s">
        <v>110</v>
      </c>
      <c r="F15" s="28" t="s">
        <v>111</v>
      </c>
      <c r="G15" s="46" t="s">
        <v>112</v>
      </c>
      <c r="H15" s="46"/>
      <c r="I15" s="46"/>
      <c r="J15" s="46"/>
      <c r="K15" s="46" t="s">
        <v>113</v>
      </c>
      <c r="L15" s="46"/>
      <c r="M15" s="46" t="s">
        <v>114</v>
      </c>
      <c r="N15" s="46"/>
      <c r="O15" s="46"/>
      <c r="P15" s="46"/>
      <c r="Q15" s="46"/>
      <c r="R15" s="28" t="s">
        <v>305</v>
      </c>
      <c r="S15" s="44" t="s">
        <v>343</v>
      </c>
      <c r="T15" s="45"/>
    </row>
    <row r="16" spans="1:20" x14ac:dyDescent="0.2">
      <c r="A16" s="18">
        <v>41</v>
      </c>
      <c r="B16" s="16" t="s">
        <v>246</v>
      </c>
      <c r="C16" s="16" t="s">
        <v>247</v>
      </c>
      <c r="D16" s="18">
        <v>43519671</v>
      </c>
      <c r="E16" s="18" t="s">
        <v>120</v>
      </c>
      <c r="F16" s="18">
        <v>35</v>
      </c>
      <c r="G16" s="43" t="s">
        <v>248</v>
      </c>
      <c r="H16" s="43"/>
      <c r="I16" s="43"/>
      <c r="J16" s="43"/>
      <c r="K16" s="43">
        <v>910519495</v>
      </c>
      <c r="L16" s="43"/>
      <c r="M16" s="43"/>
      <c r="N16" s="43"/>
      <c r="O16" s="43"/>
      <c r="P16" s="43"/>
      <c r="Q16" s="43"/>
      <c r="R16" s="18">
        <v>36</v>
      </c>
      <c r="S16" s="41" t="s">
        <v>122</v>
      </c>
      <c r="T16" s="42"/>
    </row>
    <row r="17" spans="1:20" x14ac:dyDescent="0.2">
      <c r="A17" s="18">
        <f t="shared" ref="A17:A30" si="0">+A16+1</f>
        <v>42</v>
      </c>
      <c r="B17" s="16" t="s">
        <v>249</v>
      </c>
      <c r="C17" s="16" t="s">
        <v>250</v>
      </c>
      <c r="D17" s="18">
        <v>41726382</v>
      </c>
      <c r="E17" s="18" t="s">
        <v>120</v>
      </c>
      <c r="F17" s="18">
        <v>41</v>
      </c>
      <c r="G17" s="43" t="s">
        <v>251</v>
      </c>
      <c r="H17" s="43"/>
      <c r="I17" s="43"/>
      <c r="J17" s="43"/>
      <c r="K17" s="43">
        <v>970288743</v>
      </c>
      <c r="L17" s="43"/>
      <c r="M17" s="43"/>
      <c r="N17" s="43"/>
      <c r="O17" s="43"/>
      <c r="P17" s="43"/>
      <c r="Q17" s="43"/>
      <c r="R17" s="18">
        <v>38</v>
      </c>
      <c r="S17" s="41" t="s">
        <v>122</v>
      </c>
      <c r="T17" s="42"/>
    </row>
    <row r="18" spans="1:20" x14ac:dyDescent="0.2">
      <c r="A18" s="18">
        <f t="shared" si="0"/>
        <v>43</v>
      </c>
      <c r="B18" s="16" t="s">
        <v>252</v>
      </c>
      <c r="C18" s="16" t="s">
        <v>253</v>
      </c>
      <c r="D18" s="18">
        <v>80140729</v>
      </c>
      <c r="E18" s="18" t="s">
        <v>128</v>
      </c>
      <c r="F18" s="18">
        <v>41</v>
      </c>
      <c r="G18" s="43" t="s">
        <v>251</v>
      </c>
      <c r="H18" s="43"/>
      <c r="I18" s="43"/>
      <c r="J18" s="43"/>
      <c r="K18" s="43">
        <v>970288743</v>
      </c>
      <c r="L18" s="43"/>
      <c r="M18" s="43"/>
      <c r="N18" s="43"/>
      <c r="O18" s="43"/>
      <c r="P18" s="43"/>
      <c r="Q18" s="43"/>
      <c r="R18" s="18">
        <v>38</v>
      </c>
      <c r="S18" s="41" t="s">
        <v>122</v>
      </c>
      <c r="T18" s="42"/>
    </row>
    <row r="19" spans="1:20" x14ac:dyDescent="0.2">
      <c r="A19" s="18">
        <f t="shared" si="0"/>
        <v>44</v>
      </c>
      <c r="B19" s="16" t="s">
        <v>254</v>
      </c>
      <c r="C19" s="16" t="s">
        <v>119</v>
      </c>
      <c r="D19" s="18">
        <v>75704508</v>
      </c>
      <c r="E19" s="18" t="s">
        <v>128</v>
      </c>
      <c r="F19" s="18">
        <v>21</v>
      </c>
      <c r="G19" s="43" t="s">
        <v>255</v>
      </c>
      <c r="H19" s="43"/>
      <c r="I19" s="43"/>
      <c r="J19" s="43"/>
      <c r="K19" s="43">
        <v>930326607</v>
      </c>
      <c r="L19" s="43"/>
      <c r="M19" s="43"/>
      <c r="N19" s="43"/>
      <c r="O19" s="43"/>
      <c r="P19" s="43"/>
      <c r="Q19" s="43"/>
      <c r="R19" s="18">
        <v>39</v>
      </c>
      <c r="S19" s="41" t="s">
        <v>122</v>
      </c>
      <c r="T19" s="42"/>
    </row>
    <row r="20" spans="1:20" x14ac:dyDescent="0.2">
      <c r="A20" s="18">
        <f t="shared" si="0"/>
        <v>45</v>
      </c>
      <c r="B20" s="16" t="s">
        <v>256</v>
      </c>
      <c r="C20" s="16" t="s">
        <v>257</v>
      </c>
      <c r="D20" s="18" t="s">
        <v>337</v>
      </c>
      <c r="E20" s="18" t="s">
        <v>120</v>
      </c>
      <c r="F20" s="18">
        <v>57</v>
      </c>
      <c r="G20" s="43" t="s">
        <v>255</v>
      </c>
      <c r="H20" s="43"/>
      <c r="I20" s="43"/>
      <c r="J20" s="43"/>
      <c r="K20" s="43">
        <v>970830096</v>
      </c>
      <c r="L20" s="43"/>
      <c r="M20" s="43"/>
      <c r="N20" s="43"/>
      <c r="O20" s="43"/>
      <c r="P20" s="43"/>
      <c r="Q20" s="43"/>
      <c r="R20" s="18">
        <v>42</v>
      </c>
      <c r="S20" s="41" t="s">
        <v>122</v>
      </c>
      <c r="T20" s="42"/>
    </row>
    <row r="21" spans="1:20" x14ac:dyDescent="0.2">
      <c r="A21" s="18">
        <f t="shared" si="0"/>
        <v>46</v>
      </c>
      <c r="B21" s="16" t="s">
        <v>258</v>
      </c>
      <c r="C21" s="16" t="s">
        <v>259</v>
      </c>
      <c r="D21" s="18">
        <v>44520341</v>
      </c>
      <c r="E21" s="18" t="s">
        <v>120</v>
      </c>
      <c r="F21" s="18">
        <v>36</v>
      </c>
      <c r="G21" s="43" t="s">
        <v>139</v>
      </c>
      <c r="H21" s="43"/>
      <c r="I21" s="43"/>
      <c r="J21" s="43"/>
      <c r="K21" s="43">
        <v>936201991</v>
      </c>
      <c r="L21" s="43"/>
      <c r="M21" s="43"/>
      <c r="N21" s="43"/>
      <c r="O21" s="43"/>
      <c r="P21" s="43"/>
      <c r="Q21" s="43"/>
      <c r="R21" s="18">
        <v>43</v>
      </c>
      <c r="S21" s="41" t="s">
        <v>122</v>
      </c>
      <c r="T21" s="42"/>
    </row>
    <row r="22" spans="1:20" x14ac:dyDescent="0.2">
      <c r="A22" s="18">
        <f t="shared" si="0"/>
        <v>47</v>
      </c>
      <c r="B22" s="16" t="s">
        <v>260</v>
      </c>
      <c r="C22" s="16" t="s">
        <v>261</v>
      </c>
      <c r="D22" s="18">
        <v>45076468</v>
      </c>
      <c r="E22" s="18" t="s">
        <v>128</v>
      </c>
      <c r="F22" s="18">
        <v>32</v>
      </c>
      <c r="G22" s="43" t="s">
        <v>262</v>
      </c>
      <c r="H22" s="43"/>
      <c r="I22" s="43"/>
      <c r="J22" s="43"/>
      <c r="K22" s="43">
        <v>970786580</v>
      </c>
      <c r="L22" s="43"/>
      <c r="M22" s="43"/>
      <c r="N22" s="43"/>
      <c r="O22" s="43"/>
      <c r="P22" s="43"/>
      <c r="Q22" s="43"/>
      <c r="R22" s="18">
        <v>45</v>
      </c>
      <c r="S22" s="41" t="s">
        <v>122</v>
      </c>
      <c r="T22" s="42"/>
    </row>
    <row r="23" spans="1:20" x14ac:dyDescent="0.2">
      <c r="A23" s="18">
        <f t="shared" si="0"/>
        <v>48</v>
      </c>
      <c r="B23" s="16" t="s">
        <v>263</v>
      </c>
      <c r="C23" s="16" t="s">
        <v>264</v>
      </c>
      <c r="D23" s="18">
        <v>9048518</v>
      </c>
      <c r="E23" s="18" t="s">
        <v>120</v>
      </c>
      <c r="F23" s="18">
        <v>53</v>
      </c>
      <c r="G23" s="43" t="s">
        <v>265</v>
      </c>
      <c r="H23" s="43"/>
      <c r="I23" s="43"/>
      <c r="J23" s="43"/>
      <c r="K23" s="43">
        <v>989292146</v>
      </c>
      <c r="L23" s="43"/>
      <c r="M23" s="43"/>
      <c r="N23" s="43"/>
      <c r="O23" s="43"/>
      <c r="P23" s="43"/>
      <c r="Q23" s="43"/>
      <c r="R23" s="18">
        <v>47</v>
      </c>
      <c r="S23" s="41" t="s">
        <v>122</v>
      </c>
      <c r="T23" s="42"/>
    </row>
    <row r="24" spans="1:20" x14ac:dyDescent="0.2">
      <c r="A24" s="18">
        <f t="shared" si="0"/>
        <v>49</v>
      </c>
      <c r="B24" s="16" t="s">
        <v>266</v>
      </c>
      <c r="C24" s="16" t="s">
        <v>267</v>
      </c>
      <c r="D24" s="18">
        <v>7152992</v>
      </c>
      <c r="E24" s="18" t="s">
        <v>120</v>
      </c>
      <c r="F24" s="18">
        <v>63</v>
      </c>
      <c r="G24" s="43" t="s">
        <v>268</v>
      </c>
      <c r="H24" s="43"/>
      <c r="I24" s="43"/>
      <c r="J24" s="43"/>
      <c r="K24" s="43">
        <v>983651163</v>
      </c>
      <c r="L24" s="43"/>
      <c r="M24" s="43"/>
      <c r="N24" s="43"/>
      <c r="O24" s="43"/>
      <c r="P24" s="43"/>
      <c r="Q24" s="43"/>
      <c r="R24" s="18">
        <v>48</v>
      </c>
      <c r="S24" s="41" t="s">
        <v>122</v>
      </c>
      <c r="T24" s="42"/>
    </row>
    <row r="25" spans="1:20" x14ac:dyDescent="0.2">
      <c r="A25" s="18">
        <f t="shared" si="0"/>
        <v>50</v>
      </c>
      <c r="B25" s="16" t="s">
        <v>269</v>
      </c>
      <c r="C25" s="16" t="s">
        <v>270</v>
      </c>
      <c r="D25" s="18">
        <v>10161388</v>
      </c>
      <c r="E25" s="18" t="s">
        <v>120</v>
      </c>
      <c r="F25" s="18">
        <v>44</v>
      </c>
      <c r="G25" s="43" t="s">
        <v>271</v>
      </c>
      <c r="H25" s="43"/>
      <c r="I25" s="43"/>
      <c r="J25" s="43"/>
      <c r="K25" s="43">
        <v>988490804</v>
      </c>
      <c r="L25" s="43"/>
      <c r="M25" s="43"/>
      <c r="N25" s="43"/>
      <c r="O25" s="43"/>
      <c r="P25" s="43"/>
      <c r="Q25" s="43"/>
      <c r="R25" s="18">
        <v>48</v>
      </c>
      <c r="S25" s="41" t="s">
        <v>122</v>
      </c>
      <c r="T25" s="42"/>
    </row>
    <row r="26" spans="1:20" x14ac:dyDescent="0.2">
      <c r="A26" s="18">
        <f t="shared" si="0"/>
        <v>51</v>
      </c>
      <c r="B26" s="16" t="s">
        <v>272</v>
      </c>
      <c r="C26" s="16" t="s">
        <v>273</v>
      </c>
      <c r="D26" s="18">
        <v>44831211</v>
      </c>
      <c r="E26" s="18" t="s">
        <v>128</v>
      </c>
      <c r="F26" s="18">
        <v>38</v>
      </c>
      <c r="G26" s="43" t="s">
        <v>274</v>
      </c>
      <c r="H26" s="43"/>
      <c r="I26" s="43"/>
      <c r="J26" s="43"/>
      <c r="K26" s="43">
        <v>922734852</v>
      </c>
      <c r="L26" s="43"/>
      <c r="M26" s="43"/>
      <c r="N26" s="43"/>
      <c r="O26" s="43"/>
      <c r="P26" s="43"/>
      <c r="Q26" s="43"/>
      <c r="R26" s="18" t="s">
        <v>275</v>
      </c>
      <c r="S26" s="41" t="s">
        <v>122</v>
      </c>
      <c r="T26" s="42"/>
    </row>
    <row r="27" spans="1:20" x14ac:dyDescent="0.2">
      <c r="A27" s="18">
        <f t="shared" si="0"/>
        <v>52</v>
      </c>
      <c r="B27" s="16" t="s">
        <v>276</v>
      </c>
      <c r="C27" s="16" t="s">
        <v>277</v>
      </c>
      <c r="D27" s="18">
        <v>46723517</v>
      </c>
      <c r="E27" s="18" t="s">
        <v>120</v>
      </c>
      <c r="F27" s="18">
        <v>36</v>
      </c>
      <c r="G27" s="43" t="s">
        <v>274</v>
      </c>
      <c r="H27" s="43"/>
      <c r="I27" s="43"/>
      <c r="J27" s="43"/>
      <c r="K27" s="43">
        <v>971901117</v>
      </c>
      <c r="L27" s="43"/>
      <c r="M27" s="43"/>
      <c r="N27" s="43"/>
      <c r="O27" s="43"/>
      <c r="P27" s="43"/>
      <c r="Q27" s="43"/>
      <c r="R27" s="18" t="s">
        <v>275</v>
      </c>
      <c r="S27" s="41" t="s">
        <v>122</v>
      </c>
      <c r="T27" s="42"/>
    </row>
    <row r="28" spans="1:20" x14ac:dyDescent="0.2">
      <c r="A28" s="18">
        <f t="shared" si="0"/>
        <v>53</v>
      </c>
      <c r="B28" s="16" t="s">
        <v>278</v>
      </c>
      <c r="C28" s="16" t="s">
        <v>279</v>
      </c>
      <c r="D28" s="18">
        <v>75616655</v>
      </c>
      <c r="E28" s="18" t="s">
        <v>120</v>
      </c>
      <c r="F28" s="18">
        <v>20</v>
      </c>
      <c r="G28" s="43" t="s">
        <v>274</v>
      </c>
      <c r="H28" s="43"/>
      <c r="I28" s="43"/>
      <c r="J28" s="43"/>
      <c r="K28" s="43">
        <v>971901117</v>
      </c>
      <c r="L28" s="43"/>
      <c r="M28" s="43"/>
      <c r="N28" s="43"/>
      <c r="O28" s="43"/>
      <c r="P28" s="43"/>
      <c r="Q28" s="43"/>
      <c r="R28" s="18" t="s">
        <v>275</v>
      </c>
      <c r="S28" s="41" t="s">
        <v>122</v>
      </c>
      <c r="T28" s="42"/>
    </row>
    <row r="29" spans="1:20" x14ac:dyDescent="0.2">
      <c r="A29" s="18">
        <f t="shared" si="0"/>
        <v>54</v>
      </c>
      <c r="B29" s="16" t="s">
        <v>280</v>
      </c>
      <c r="C29" s="16" t="s">
        <v>281</v>
      </c>
      <c r="D29" s="18">
        <v>48195994</v>
      </c>
      <c r="E29" s="18" t="s">
        <v>120</v>
      </c>
      <c r="F29" s="18">
        <v>27</v>
      </c>
      <c r="G29" s="43" t="s">
        <v>282</v>
      </c>
      <c r="H29" s="43"/>
      <c r="I29" s="43"/>
      <c r="J29" s="43"/>
      <c r="K29" s="43">
        <v>932342226</v>
      </c>
      <c r="L29" s="43"/>
      <c r="M29" s="43"/>
      <c r="N29" s="43"/>
      <c r="O29" s="43"/>
      <c r="P29" s="43"/>
      <c r="Q29" s="43"/>
      <c r="R29" s="18" t="s">
        <v>283</v>
      </c>
      <c r="S29" s="41" t="s">
        <v>122</v>
      </c>
      <c r="T29" s="42"/>
    </row>
    <row r="30" spans="1:20" x14ac:dyDescent="0.2">
      <c r="A30" s="18">
        <f t="shared" si="0"/>
        <v>55</v>
      </c>
      <c r="B30" s="16" t="s">
        <v>284</v>
      </c>
      <c r="C30" s="16" t="s">
        <v>285</v>
      </c>
      <c r="D30" s="18">
        <v>70104645</v>
      </c>
      <c r="E30" s="18" t="s">
        <v>128</v>
      </c>
      <c r="F30" s="18">
        <v>26</v>
      </c>
      <c r="G30" s="43" t="s">
        <v>286</v>
      </c>
      <c r="H30" s="43"/>
      <c r="I30" s="43"/>
      <c r="J30" s="43"/>
      <c r="K30" s="43">
        <v>919728689</v>
      </c>
      <c r="L30" s="43"/>
      <c r="M30" s="43"/>
      <c r="N30" s="43"/>
      <c r="O30" s="43"/>
      <c r="P30" s="43"/>
      <c r="Q30" s="43"/>
      <c r="R30" s="18" t="s">
        <v>283</v>
      </c>
      <c r="S30" s="41" t="s">
        <v>122</v>
      </c>
      <c r="T30" s="42"/>
    </row>
    <row r="35" spans="2:16" ht="12.75" thickBot="1" x14ac:dyDescent="0.25">
      <c r="B35" s="36"/>
      <c r="K35" s="36"/>
      <c r="L35" s="36"/>
      <c r="M35" s="36"/>
      <c r="N35" s="37"/>
      <c r="O35" s="37"/>
      <c r="P35" s="37"/>
    </row>
    <row r="36" spans="2:16" x14ac:dyDescent="0.2">
      <c r="B36" s="39" t="s">
        <v>339</v>
      </c>
      <c r="K36" s="64" t="s">
        <v>340</v>
      </c>
      <c r="L36" s="64"/>
      <c r="M36" s="64"/>
      <c r="N36" s="64"/>
      <c r="O36" s="64"/>
      <c r="P36" s="64"/>
    </row>
    <row r="37" spans="2:16" x14ac:dyDescent="0.2">
      <c r="K37" s="64" t="s">
        <v>341</v>
      </c>
      <c r="L37" s="64"/>
      <c r="M37" s="64"/>
      <c r="N37" s="64"/>
      <c r="O37" s="64"/>
      <c r="P37" s="64"/>
    </row>
    <row r="38" spans="2:16" x14ac:dyDescent="0.2">
      <c r="K38" s="64" t="s">
        <v>342</v>
      </c>
      <c r="L38" s="64"/>
      <c r="M38" s="64"/>
      <c r="N38" s="64"/>
      <c r="O38" s="64"/>
      <c r="P38" s="64"/>
    </row>
    <row r="39" spans="2:16" x14ac:dyDescent="0.2">
      <c r="K39" s="64" t="s">
        <v>109</v>
      </c>
      <c r="L39" s="64"/>
      <c r="M39" s="64"/>
      <c r="N39" s="64"/>
      <c r="O39" s="64"/>
      <c r="P39" s="64"/>
    </row>
  </sheetData>
  <mergeCells count="97">
    <mergeCell ref="K38:P38"/>
    <mergeCell ref="K39:P39"/>
    <mergeCell ref="G30:J30"/>
    <mergeCell ref="K30:L30"/>
    <mergeCell ref="M30:Q30"/>
    <mergeCell ref="S30:T30"/>
    <mergeCell ref="K36:P36"/>
    <mergeCell ref="K37:P37"/>
    <mergeCell ref="G28:J28"/>
    <mergeCell ref="K28:L28"/>
    <mergeCell ref="M28:Q28"/>
    <mergeCell ref="S28:T28"/>
    <mergeCell ref="G29:J29"/>
    <mergeCell ref="K29:L29"/>
    <mergeCell ref="M29:Q29"/>
    <mergeCell ref="S29:T29"/>
    <mergeCell ref="G26:J26"/>
    <mergeCell ref="K26:L26"/>
    <mergeCell ref="M26:Q26"/>
    <mergeCell ref="S26:T26"/>
    <mergeCell ref="G27:J27"/>
    <mergeCell ref="K27:L27"/>
    <mergeCell ref="M27:Q27"/>
    <mergeCell ref="S27:T27"/>
    <mergeCell ref="G24:J24"/>
    <mergeCell ref="K24:L24"/>
    <mergeCell ref="M24:Q24"/>
    <mergeCell ref="S24:T24"/>
    <mergeCell ref="G25:J25"/>
    <mergeCell ref="K25:L25"/>
    <mergeCell ref="M25:Q25"/>
    <mergeCell ref="S25:T25"/>
    <mergeCell ref="G22:J22"/>
    <mergeCell ref="K22:L22"/>
    <mergeCell ref="M22:Q22"/>
    <mergeCell ref="S22:T22"/>
    <mergeCell ref="G23:J23"/>
    <mergeCell ref="K23:L23"/>
    <mergeCell ref="M23:Q23"/>
    <mergeCell ref="S23:T23"/>
    <mergeCell ref="G20:J20"/>
    <mergeCell ref="K20:L20"/>
    <mergeCell ref="M20:Q20"/>
    <mergeCell ref="S20:T20"/>
    <mergeCell ref="G21:J21"/>
    <mergeCell ref="K21:L21"/>
    <mergeCell ref="M21:Q21"/>
    <mergeCell ref="S21:T21"/>
    <mergeCell ref="G18:J18"/>
    <mergeCell ref="K18:L18"/>
    <mergeCell ref="M18:Q18"/>
    <mergeCell ref="S18:T18"/>
    <mergeCell ref="G19:J19"/>
    <mergeCell ref="K19:L19"/>
    <mergeCell ref="M19:Q19"/>
    <mergeCell ref="S19:T19"/>
    <mergeCell ref="G16:J16"/>
    <mergeCell ref="K16:L16"/>
    <mergeCell ref="M16:Q16"/>
    <mergeCell ref="S16:T16"/>
    <mergeCell ref="G17:J17"/>
    <mergeCell ref="K17:L17"/>
    <mergeCell ref="M17:Q17"/>
    <mergeCell ref="S17:T17"/>
    <mergeCell ref="A13:T13"/>
    <mergeCell ref="A14:T14"/>
    <mergeCell ref="G15:J15"/>
    <mergeCell ref="K15:L15"/>
    <mergeCell ref="M15:Q15"/>
    <mergeCell ref="S15:T15"/>
    <mergeCell ref="A12:T12"/>
    <mergeCell ref="A9:B9"/>
    <mergeCell ref="E9:I9"/>
    <mergeCell ref="K9:L9"/>
    <mergeCell ref="N9:O9"/>
    <mergeCell ref="Q9:R9"/>
    <mergeCell ref="A10:T10"/>
    <mergeCell ref="A11:C11"/>
    <mergeCell ref="D11:I11"/>
    <mergeCell ref="K11:L11"/>
    <mergeCell ref="N11:O11"/>
    <mergeCell ref="Q11:R11"/>
    <mergeCell ref="A8:T8"/>
    <mergeCell ref="A1:T1"/>
    <mergeCell ref="A2:T2"/>
    <mergeCell ref="A3:T3"/>
    <mergeCell ref="A4:T4"/>
    <mergeCell ref="A5:B5"/>
    <mergeCell ref="C5:H5"/>
    <mergeCell ref="J5:K5"/>
    <mergeCell ref="L5:Q5"/>
    <mergeCell ref="R5:T5"/>
    <mergeCell ref="A6:T6"/>
    <mergeCell ref="A7:B7"/>
    <mergeCell ref="C7:J7"/>
    <mergeCell ref="K7:O7"/>
    <mergeCell ref="Q7:R7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REL. MERCADOS</vt:lpstr>
      <vt:lpstr>MICAELA BASTIDAS</vt:lpstr>
      <vt:lpstr>MICAELA BASTIDA VENDEDORES</vt:lpstr>
      <vt:lpstr>HOJA 1</vt:lpstr>
      <vt:lpstr>HOJA 2</vt:lpstr>
      <vt:lpstr>HOJA 3</vt:lpstr>
      <vt:lpstr>HOJA 4</vt:lpstr>
      <vt:lpstr>HOJA 5</vt:lpstr>
      <vt:lpstr>'HOJA 1'!Área_de_impresión</vt:lpstr>
      <vt:lpstr>'HOJA 2'!Área_de_impresión</vt:lpstr>
      <vt:lpstr>'HOJA 3'!Área_de_impresión</vt:lpstr>
      <vt:lpstr>'HOJA 4'!Área_de_impresión</vt:lpstr>
      <vt:lpstr>'HOJA 5'!Área_de_impresión</vt:lpstr>
      <vt:lpstr>'MICAELA BASTIDA VENDEDORES'!Área_de_impresión</vt:lpstr>
      <vt:lpstr>'MICAELA BASTIDAS'!Área_de_impresión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 DE SEGUIMIENTO Y EVALUACION 04</dc:creator>
  <dc:description/>
  <cp:lastModifiedBy>Usuario de Windows</cp:lastModifiedBy>
  <cp:revision>3</cp:revision>
  <cp:lastPrinted>2020-05-26T12:40:34Z</cp:lastPrinted>
  <dcterms:created xsi:type="dcterms:W3CDTF">2020-05-11T15:10:49Z</dcterms:created>
  <dcterms:modified xsi:type="dcterms:W3CDTF">2020-05-27T20:31:59Z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